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구분회계\2016\2016 4Q\알리오공시\알리오공시\"/>
    </mc:Choice>
  </mc:AlternateContent>
  <bookViews>
    <workbookView xWindow="0" yWindow="0" windowWidth="28800" windowHeight="11730"/>
  </bookViews>
  <sheets>
    <sheet name="손익계산서(2016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1" l="1"/>
  <c r="Q18" i="1"/>
  <c r="P18" i="1"/>
  <c r="O18" i="1"/>
  <c r="N18" i="1"/>
  <c r="R17" i="1"/>
  <c r="Q17" i="1"/>
  <c r="P17" i="1"/>
  <c r="O17" i="1"/>
  <c r="N17" i="1"/>
  <c r="R16" i="1"/>
  <c r="Q16" i="1"/>
  <c r="P16" i="1"/>
  <c r="O16" i="1"/>
  <c r="N16" i="1"/>
  <c r="R15" i="1"/>
  <c r="Q15" i="1"/>
  <c r="P15" i="1"/>
  <c r="O15" i="1"/>
  <c r="N15" i="1"/>
  <c r="R14" i="1"/>
  <c r="Q14" i="1"/>
  <c r="P14" i="1"/>
  <c r="O14" i="1"/>
  <c r="N14" i="1"/>
  <c r="R13" i="1"/>
  <c r="Q13" i="1"/>
  <c r="P13" i="1"/>
  <c r="O13" i="1"/>
  <c r="N13" i="1"/>
  <c r="R12" i="1"/>
  <c r="Q12" i="1"/>
  <c r="P12" i="1"/>
  <c r="O12" i="1"/>
  <c r="N12" i="1"/>
  <c r="R11" i="1"/>
  <c r="Q11" i="1"/>
  <c r="P11" i="1"/>
  <c r="O11" i="1"/>
  <c r="N11" i="1"/>
  <c r="R10" i="1"/>
  <c r="Q10" i="1"/>
  <c r="P10" i="1"/>
  <c r="O10" i="1"/>
  <c r="N10" i="1"/>
  <c r="R9" i="1"/>
  <c r="Q9" i="1"/>
  <c r="P9" i="1"/>
  <c r="O9" i="1"/>
  <c r="N9" i="1"/>
  <c r="R8" i="1"/>
  <c r="Q8" i="1"/>
  <c r="P8" i="1"/>
  <c r="O8" i="1"/>
  <c r="N8" i="1"/>
  <c r="R7" i="1"/>
  <c r="Q7" i="1"/>
  <c r="P7" i="1"/>
  <c r="O7" i="1"/>
  <c r="N7" i="1"/>
  <c r="R6" i="1"/>
  <c r="Q6" i="1"/>
  <c r="P6" i="1"/>
  <c r="O6" i="1"/>
  <c r="N6" i="1"/>
  <c r="R5" i="1"/>
  <c r="Q5" i="1"/>
  <c r="P5" i="1"/>
  <c r="O5" i="1"/>
  <c r="N5" i="1"/>
  <c r="R4" i="1"/>
  <c r="Q4" i="1"/>
  <c r="P4" i="1"/>
  <c r="O4" i="1"/>
  <c r="N4" i="1"/>
</calcChain>
</file>

<file path=xl/sharedStrings.xml><?xml version="1.0" encoding="utf-8"?>
<sst xmlns="http://schemas.openxmlformats.org/spreadsheetml/2006/main" count="136" uniqueCount="87">
  <si>
    <t>&lt;요약 손익계산서&gt;</t>
    <phoneticPr fontId="2" type="noConversion"/>
  </si>
  <si>
    <t>(단위:백만원)</t>
    <phoneticPr fontId="2" type="noConversion"/>
  </si>
  <si>
    <t>구분</t>
    <phoneticPr fontId="2" type="noConversion"/>
  </si>
  <si>
    <t>증감</t>
    <phoneticPr fontId="2" type="noConversion"/>
  </si>
  <si>
    <t>석유개발</t>
    <phoneticPr fontId="2" type="noConversion"/>
  </si>
  <si>
    <t>정제</t>
    <phoneticPr fontId="2" type="noConversion"/>
  </si>
  <si>
    <t>석유비축</t>
    <phoneticPr fontId="2" type="noConversion"/>
  </si>
  <si>
    <t>기타</t>
    <phoneticPr fontId="2" type="noConversion"/>
  </si>
  <si>
    <t>조정</t>
    <phoneticPr fontId="2" type="noConversion"/>
  </si>
  <si>
    <t>수익(매출액)</t>
  </si>
  <si>
    <t>매출원가</t>
  </si>
  <si>
    <t>판관비</t>
  </si>
  <si>
    <t>영업이익</t>
  </si>
  <si>
    <t>기타수익</t>
  </si>
  <si>
    <t>기타비용</t>
  </si>
  <si>
    <t>기타이익</t>
  </si>
  <si>
    <t>금융수익</t>
  </si>
  <si>
    <t>금융원가</t>
  </si>
  <si>
    <t>지분법대상기업관련이익 등</t>
    <phoneticPr fontId="2" type="noConversion"/>
  </si>
  <si>
    <t>법인세비용차감전순이익</t>
  </si>
  <si>
    <t>법인세비용</t>
  </si>
  <si>
    <t>당기순이익</t>
  </si>
  <si>
    <t>기타포괄손익</t>
  </si>
  <si>
    <t>총포괄손익</t>
  </si>
  <si>
    <t xml:space="preserve">&lt;재무정보 설명자료&gt; </t>
    <phoneticPr fontId="2" type="noConversion"/>
  </si>
  <si>
    <t>1. 구분회계 단위 개요 및 구분 기준</t>
    <phoneticPr fontId="2" type="noConversion"/>
  </si>
  <si>
    <t>(1) 구분기준</t>
    <phoneticPr fontId="2" type="noConversion"/>
  </si>
  <si>
    <t>공사법, 정관상 목적사업 및 재무제표 상 중요도 등을 고려하여 설정</t>
    <phoneticPr fontId="2" type="noConversion"/>
  </si>
  <si>
    <t>(2) 사업단위별 개요</t>
    <phoneticPr fontId="2" type="noConversion"/>
  </si>
  <si>
    <t xml:space="preserve"> ① 석유개발 : 국내 석유개발 사업 및 해외 석유개발 종속회사</t>
    <phoneticPr fontId="2" type="noConversion"/>
  </si>
  <si>
    <t xml:space="preserve"> ② 정제 : 해외 종속회사인 HOC의 자회사로서 원유정제 및 판매사업</t>
    <phoneticPr fontId="2" type="noConversion"/>
  </si>
  <si>
    <t xml:space="preserve"> ③ 석유비축 : 정부비축유 구입 및 비축시설 운영, 비축유 및 비축시설 대여사업/상품 석유 트레이딩 및 비축자산을 활용한 트레이딩 사업</t>
    <phoneticPr fontId="2" type="noConversion"/>
  </si>
  <si>
    <t xml:space="preserve"> ④ 기타 : 시추선(두성호)운영 및 알뜰주유소 사업 등</t>
    <phoneticPr fontId="2" type="noConversion"/>
  </si>
  <si>
    <t>2. 주요 항목의 사업단위별 증감원인</t>
    <phoneticPr fontId="2" type="noConversion"/>
  </si>
  <si>
    <t>(1) 석유개발</t>
    <phoneticPr fontId="2" type="noConversion"/>
  </si>
  <si>
    <t xml:space="preserve"> ㅇ 수익(매출)</t>
    <phoneticPr fontId="2" type="noConversion"/>
  </si>
  <si>
    <t xml:space="preserve">   - 판매량 및 판매가격 하락으로 매출 감소</t>
    <phoneticPr fontId="2" type="noConversion"/>
  </si>
  <si>
    <t xml:space="preserve"> ㅇ 매출원가</t>
    <phoneticPr fontId="2" type="noConversion"/>
  </si>
  <si>
    <t xml:space="preserve">   - 판매량 감소 및 원가절감노력으로 매출원가 감소</t>
    <phoneticPr fontId="2" type="noConversion"/>
  </si>
  <si>
    <t xml:space="preserve"> ㅇ 판관비</t>
    <phoneticPr fontId="2" type="noConversion"/>
  </si>
  <si>
    <t xml:space="preserve">   - 판매량 감소 및 원가절감노력으로 판관비 감소</t>
    <phoneticPr fontId="2" type="noConversion"/>
  </si>
  <si>
    <t xml:space="preserve"> ㅇ 영업이익</t>
    <phoneticPr fontId="2" type="noConversion"/>
  </si>
  <si>
    <t xml:space="preserve">   - 매출 감소에도 원가 및 비용절감으로 영업이익 증가</t>
    <phoneticPr fontId="2" type="noConversion"/>
  </si>
  <si>
    <t xml:space="preserve"> ㅇ 기타수익</t>
    <phoneticPr fontId="2" type="noConversion"/>
  </si>
  <si>
    <t xml:space="preserve">   - 국내8광구 등 채무면제이익 인식 등으로 기타수익 증가</t>
    <phoneticPr fontId="2" type="noConversion"/>
  </si>
  <si>
    <t xml:space="preserve"> ㅇ 기타비용</t>
    <phoneticPr fontId="2" type="noConversion"/>
  </si>
  <si>
    <t xml:space="preserve">   - 전기 카작잠빌 대여금 대손 발생</t>
    <phoneticPr fontId="2" type="noConversion"/>
  </si>
  <si>
    <t xml:space="preserve"> ㅇ 기타이익</t>
    <phoneticPr fontId="2" type="noConversion"/>
  </si>
  <si>
    <t xml:space="preserve">   - 해외 종속회사(HOC,Dan 등) 손상금액이 전기 대비 감소</t>
    <phoneticPr fontId="2" type="noConversion"/>
  </si>
  <si>
    <t xml:space="preserve"> ㅇ 금융수익</t>
    <phoneticPr fontId="2" type="noConversion"/>
  </si>
  <si>
    <t xml:space="preserve">   - 해외 종속회사(HOC 등) 환율변동이익 증가</t>
    <phoneticPr fontId="2" type="noConversion"/>
  </si>
  <si>
    <t xml:space="preserve"> ㅇ 금융원가</t>
    <phoneticPr fontId="2" type="noConversion"/>
  </si>
  <si>
    <t xml:space="preserve">   - 해외 종속회사(HOC 등) 환율변동손실 감소</t>
    <phoneticPr fontId="2" type="noConversion"/>
  </si>
  <si>
    <t xml:space="preserve"> ㅇ 지분법대상기업관련이익 등</t>
    <phoneticPr fontId="2" type="noConversion"/>
  </si>
  <si>
    <t xml:space="preserve">   - HOC 및 OIG 지분법평가손실 감소</t>
    <phoneticPr fontId="2" type="noConversion"/>
  </si>
  <si>
    <t xml:space="preserve"> ㅇ 당기순이익</t>
    <phoneticPr fontId="2" type="noConversion"/>
  </si>
  <si>
    <t xml:space="preserve">   - 원가절감으로 인한 영업이익 증가 및 손상금액 감소로 전기 대비 당기순손실 감소</t>
    <phoneticPr fontId="2" type="noConversion"/>
  </si>
  <si>
    <t xml:space="preserve"> ㅇ 기타포괄손익</t>
    <phoneticPr fontId="2" type="noConversion"/>
  </si>
  <si>
    <t xml:space="preserve">   - 해외사업환산손실 증가로 기타포괄손실 증가</t>
    <phoneticPr fontId="2" type="noConversion"/>
  </si>
  <si>
    <t>(2) 정제 : 정제사업 매각으로 인하여 거래로 인한 손익 없음</t>
    <phoneticPr fontId="2" type="noConversion"/>
  </si>
  <si>
    <t>(3) 석유비축</t>
    <phoneticPr fontId="2" type="noConversion"/>
  </si>
  <si>
    <t xml:space="preserve">   - 상품원유 트레이딩 매출 감소</t>
    <phoneticPr fontId="2" type="noConversion"/>
  </si>
  <si>
    <t xml:space="preserve">   - 상품원유 트레이딩 매출 감소로 관련 매출원가 감소</t>
    <phoneticPr fontId="2" type="noConversion"/>
  </si>
  <si>
    <t xml:space="preserve">   - 전기 울산지사 지상탱크 철거 관련 처분이익 발생</t>
    <phoneticPr fontId="2" type="noConversion"/>
  </si>
  <si>
    <t xml:space="preserve">   - 전기 울산지사 지상탱크 철거 관련 비용 발생</t>
    <phoneticPr fontId="2" type="noConversion"/>
  </si>
  <si>
    <t xml:space="preserve">   - 당기 울산지사 토지 매각에 따른 유형자산처분이익 발생</t>
    <phoneticPr fontId="2" type="noConversion"/>
  </si>
  <si>
    <t xml:space="preserve">   - 이자수익 및 환율변동이익 감소</t>
    <phoneticPr fontId="2" type="noConversion"/>
  </si>
  <si>
    <t xml:space="preserve">   - 이자비용 및 환율변동손실 감소</t>
    <phoneticPr fontId="2" type="noConversion"/>
  </si>
  <si>
    <t xml:space="preserve"> ㅇ 지분법대상기업관련이익 등 : 해당사항 없음</t>
    <phoneticPr fontId="2" type="noConversion"/>
  </si>
  <si>
    <t xml:space="preserve">   - 영업이익 증가 및 울산지사 토지매각에 따른 유형자산처분이익 발생으로 전기 대비 증가</t>
    <phoneticPr fontId="2" type="noConversion"/>
  </si>
  <si>
    <t>(4) 기타</t>
    <phoneticPr fontId="2" type="noConversion"/>
  </si>
  <si>
    <t xml:space="preserve">   - 조업일수 감소로 시추선 매출 감소</t>
    <phoneticPr fontId="2" type="noConversion"/>
  </si>
  <si>
    <t xml:space="preserve">   - 판매량 감소 등으로 알뜰주유소 매출 감소 </t>
    <phoneticPr fontId="2" type="noConversion"/>
  </si>
  <si>
    <t xml:space="preserve">   - 매출감소에 따라 관련 매출원가 감소</t>
    <phoneticPr fontId="2" type="noConversion"/>
  </si>
  <si>
    <t xml:space="preserve">   - 시추선 및 알뜰주유소 매출 감소 등으로 영업이익 감소</t>
    <phoneticPr fontId="2" type="noConversion"/>
  </si>
  <si>
    <t xml:space="preserve">   - 전기 시추선 용선료 지연이자수익 인식 </t>
    <phoneticPr fontId="2" type="noConversion"/>
  </si>
  <si>
    <t xml:space="preserve">   - 비용절감노력으로 기타비용 감소</t>
    <phoneticPr fontId="2" type="noConversion"/>
  </si>
  <si>
    <t xml:space="preserve">   - 두성호 장비 관련 잡손실 발생 등으로 증가</t>
    <phoneticPr fontId="2" type="noConversion"/>
  </si>
  <si>
    <t xml:space="preserve">   - 환율변동이익 증가</t>
    <phoneticPr fontId="2" type="noConversion"/>
  </si>
  <si>
    <t xml:space="preserve">   - 환율변동손실 증가</t>
    <phoneticPr fontId="2" type="noConversion"/>
  </si>
  <si>
    <t xml:space="preserve">   - 지분법평가손실 발생</t>
    <phoneticPr fontId="2" type="noConversion"/>
  </si>
  <si>
    <t xml:space="preserve">   - 시추선 및 알뜰주유소 매출 감소에 따른 영업이익 감소 등으로 전기 대비 당기순이익 감소</t>
    <phoneticPr fontId="2" type="noConversion"/>
  </si>
  <si>
    <t xml:space="preserve">   - 보험수리적손실 감소로 기타포괄손실 감소</t>
    <phoneticPr fontId="2" type="noConversion"/>
  </si>
  <si>
    <t>&lt; 공공기관 구분회계 운영지침 제6조 &gt;</t>
    <phoneticPr fontId="2" type="noConversion"/>
  </si>
  <si>
    <t xml:space="preserve">구분회계 재무정보 설명자료는 재무제표의 내용을 요약하고 결과를 분석함으로써 </t>
    <phoneticPr fontId="2" type="noConversion"/>
  </si>
  <si>
    <t>공공기관의 재무상태 및 경영성과에 대한 종합적인 정보가 제공될 수 있도록 하여야 하며, 다음 각 호의 사항이 포함되어야 한다.</t>
    <phoneticPr fontId="2" type="noConversion"/>
  </si>
  <si>
    <t xml:space="preserve">2. 단위별 자산, 부채와 수익, 비용 등 증감 원인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</si>
</sst>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\△#,##0"/>
  </numFmts>
  <fonts count="7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4" xfId="0" applyBorder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0" fillId="0" borderId="0" xfId="0" applyNumberFormat="1">
      <alignment vertical="center"/>
    </xf>
    <xf numFmtId="0" fontId="4" fillId="0" borderId="0" xfId="0" applyFont="1">
      <alignment vertical="center"/>
    </xf>
    <xf numFmtId="0" fontId="5" fillId="0" borderId="5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6" fillId="0" borderId="8" xfId="0" applyFont="1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6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"/>
  <sheetViews>
    <sheetView tabSelected="1" view="pageBreakPreview" zoomScaleSheetLayoutView="100" workbookViewId="0">
      <selection activeCell="G24" sqref="G24"/>
    </sheetView>
  </sheetViews>
  <sheetFormatPr defaultRowHeight="16.5" x14ac:dyDescent="0.3"/>
  <cols>
    <col min="1" max="1" width="3.625" customWidth="1"/>
    <col min="3" max="3" width="17.875" customWidth="1"/>
    <col min="4" max="4" width="10.25" bestFit="1" customWidth="1"/>
    <col min="5" max="5" width="10.125" bestFit="1" customWidth="1"/>
    <col min="6" max="6" width="10.25" bestFit="1" customWidth="1"/>
    <col min="7" max="7" width="10.375" bestFit="1" customWidth="1"/>
    <col min="8" max="8" width="10" bestFit="1" customWidth="1"/>
    <col min="9" max="9" width="10.25" bestFit="1" customWidth="1"/>
    <col min="10" max="10" width="10.125" bestFit="1" customWidth="1"/>
    <col min="11" max="11" width="10.25" bestFit="1" customWidth="1"/>
    <col min="12" max="12" width="10.375" bestFit="1" customWidth="1"/>
    <col min="13" max="13" width="11.25" bestFit="1" customWidth="1"/>
    <col min="14" max="14" width="10.25" bestFit="1" customWidth="1"/>
    <col min="15" max="15" width="10.125" bestFit="1" customWidth="1"/>
    <col min="16" max="16" width="10.25" bestFit="1" customWidth="1"/>
    <col min="17" max="17" width="10.375" bestFit="1" customWidth="1"/>
    <col min="18" max="18" width="10" bestFit="1" customWidth="1"/>
  </cols>
  <sheetData>
    <row r="1" spans="1:18" x14ac:dyDescent="0.3">
      <c r="A1" s="1" t="s">
        <v>0</v>
      </c>
      <c r="R1" s="2" t="s">
        <v>1</v>
      </c>
    </row>
    <row r="2" spans="1:18" x14ac:dyDescent="0.3">
      <c r="B2" s="3" t="s">
        <v>2</v>
      </c>
      <c r="C2" s="3"/>
      <c r="D2" s="4"/>
      <c r="E2" s="5"/>
      <c r="F2" s="6">
        <v>2015</v>
      </c>
      <c r="G2" s="7"/>
      <c r="H2" s="8"/>
      <c r="I2" s="4"/>
      <c r="J2" s="5"/>
      <c r="K2" s="6">
        <v>2016</v>
      </c>
      <c r="L2" s="7"/>
      <c r="M2" s="8"/>
      <c r="N2" s="9"/>
      <c r="O2" s="7"/>
      <c r="P2" s="10" t="s">
        <v>3</v>
      </c>
      <c r="Q2" s="7"/>
      <c r="R2" s="8"/>
    </row>
    <row r="3" spans="1:18" x14ac:dyDescent="0.3">
      <c r="B3" s="3"/>
      <c r="C3" s="3"/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4</v>
      </c>
      <c r="J3" s="11" t="s">
        <v>5</v>
      </c>
      <c r="K3" s="11" t="s">
        <v>6</v>
      </c>
      <c r="L3" s="11" t="s">
        <v>7</v>
      </c>
      <c r="M3" s="11" t="s">
        <v>8</v>
      </c>
      <c r="N3" s="11" t="s">
        <v>4</v>
      </c>
      <c r="O3" s="11" t="s">
        <v>5</v>
      </c>
      <c r="P3" s="11" t="s">
        <v>6</v>
      </c>
      <c r="Q3" s="11" t="s">
        <v>7</v>
      </c>
      <c r="R3" s="11" t="s">
        <v>8</v>
      </c>
    </row>
    <row r="4" spans="1:18" x14ac:dyDescent="0.3">
      <c r="B4" s="4" t="s">
        <v>9</v>
      </c>
      <c r="C4" s="12"/>
      <c r="D4" s="13">
        <v>2574420</v>
      </c>
      <c r="E4" s="13">
        <v>0</v>
      </c>
      <c r="F4" s="13">
        <v>651125</v>
      </c>
      <c r="G4" s="13">
        <v>207626</v>
      </c>
      <c r="H4" s="13">
        <v>0</v>
      </c>
      <c r="I4" s="13">
        <v>1815215</v>
      </c>
      <c r="J4" s="13">
        <v>0</v>
      </c>
      <c r="K4" s="13">
        <v>579509</v>
      </c>
      <c r="L4" s="13">
        <v>47970</v>
      </c>
      <c r="M4" s="13">
        <v>-12296</v>
      </c>
      <c r="N4" s="13">
        <f>I4-D4</f>
        <v>-759205</v>
      </c>
      <c r="O4" s="13">
        <f t="shared" ref="O4:R18" si="0">J4-E4</f>
        <v>0</v>
      </c>
      <c r="P4" s="13">
        <f t="shared" si="0"/>
        <v>-71616</v>
      </c>
      <c r="Q4" s="13">
        <f t="shared" si="0"/>
        <v>-159656</v>
      </c>
      <c r="R4" s="13">
        <f t="shared" si="0"/>
        <v>-12296</v>
      </c>
    </row>
    <row r="5" spans="1:18" x14ac:dyDescent="0.3">
      <c r="B5" s="4" t="s">
        <v>10</v>
      </c>
      <c r="C5" s="12"/>
      <c r="D5" s="13">
        <v>2690131</v>
      </c>
      <c r="E5" s="13">
        <v>0</v>
      </c>
      <c r="F5" s="13">
        <v>657962</v>
      </c>
      <c r="G5" s="13">
        <v>175928</v>
      </c>
      <c r="H5" s="13">
        <v>-514</v>
      </c>
      <c r="I5" s="13">
        <v>1778652</v>
      </c>
      <c r="J5" s="13">
        <v>0</v>
      </c>
      <c r="K5" s="13">
        <v>588948</v>
      </c>
      <c r="L5" s="13">
        <v>42733</v>
      </c>
      <c r="M5" s="13">
        <v>102</v>
      </c>
      <c r="N5" s="13">
        <f t="shared" ref="N5:N18" si="1">I5-D5</f>
        <v>-911479</v>
      </c>
      <c r="O5" s="13">
        <f t="shared" si="0"/>
        <v>0</v>
      </c>
      <c r="P5" s="13">
        <f t="shared" si="0"/>
        <v>-69014</v>
      </c>
      <c r="Q5" s="13">
        <f t="shared" si="0"/>
        <v>-133195</v>
      </c>
      <c r="R5" s="13">
        <f t="shared" si="0"/>
        <v>616</v>
      </c>
    </row>
    <row r="6" spans="1:18" x14ac:dyDescent="0.3">
      <c r="B6" s="4" t="s">
        <v>11</v>
      </c>
      <c r="C6" s="12"/>
      <c r="D6" s="13">
        <v>323940</v>
      </c>
      <c r="E6" s="13">
        <v>0</v>
      </c>
      <c r="F6" s="13">
        <v>26510</v>
      </c>
      <c r="G6" s="13">
        <v>4327</v>
      </c>
      <c r="H6" s="13">
        <v>0</v>
      </c>
      <c r="I6" s="13">
        <v>235165</v>
      </c>
      <c r="J6" s="13">
        <v>0</v>
      </c>
      <c r="K6" s="13">
        <v>22730</v>
      </c>
      <c r="L6" s="13">
        <v>2896</v>
      </c>
      <c r="M6" s="13">
        <v>1</v>
      </c>
      <c r="N6" s="13">
        <f t="shared" si="1"/>
        <v>-88775</v>
      </c>
      <c r="O6" s="13">
        <f t="shared" si="0"/>
        <v>0</v>
      </c>
      <c r="P6" s="13">
        <f t="shared" si="0"/>
        <v>-3780</v>
      </c>
      <c r="Q6" s="13">
        <f t="shared" si="0"/>
        <v>-1431</v>
      </c>
      <c r="R6" s="13">
        <f t="shared" si="0"/>
        <v>1</v>
      </c>
    </row>
    <row r="7" spans="1:18" x14ac:dyDescent="0.3">
      <c r="B7" s="4" t="s">
        <v>12</v>
      </c>
      <c r="C7" s="12"/>
      <c r="D7" s="13">
        <v>-439650</v>
      </c>
      <c r="E7" s="13">
        <v>0</v>
      </c>
      <c r="F7" s="13">
        <v>-33347</v>
      </c>
      <c r="G7" s="13">
        <v>27371</v>
      </c>
      <c r="H7" s="13">
        <v>513</v>
      </c>
      <c r="I7" s="13">
        <v>-198606</v>
      </c>
      <c r="J7" s="13">
        <v>0</v>
      </c>
      <c r="K7" s="13">
        <v>-32169</v>
      </c>
      <c r="L7" s="13">
        <v>2341</v>
      </c>
      <c r="M7" s="13">
        <v>-12396</v>
      </c>
      <c r="N7" s="13">
        <f t="shared" si="1"/>
        <v>241044</v>
      </c>
      <c r="O7" s="13">
        <f t="shared" si="0"/>
        <v>0</v>
      </c>
      <c r="P7" s="13">
        <f t="shared" si="0"/>
        <v>1178</v>
      </c>
      <c r="Q7" s="13">
        <f t="shared" si="0"/>
        <v>-25030</v>
      </c>
      <c r="R7" s="13">
        <f t="shared" si="0"/>
        <v>-12909</v>
      </c>
    </row>
    <row r="8" spans="1:18" x14ac:dyDescent="0.3">
      <c r="B8" s="4" t="s">
        <v>13</v>
      </c>
      <c r="C8" s="12"/>
      <c r="D8" s="13">
        <v>145762</v>
      </c>
      <c r="E8" s="13">
        <v>0</v>
      </c>
      <c r="F8" s="13">
        <v>6727</v>
      </c>
      <c r="G8" s="13">
        <v>943</v>
      </c>
      <c r="H8" s="13">
        <v>1</v>
      </c>
      <c r="I8" s="13">
        <v>235430</v>
      </c>
      <c r="J8" s="13">
        <v>0</v>
      </c>
      <c r="K8" s="13">
        <v>57</v>
      </c>
      <c r="L8" s="13">
        <v>185</v>
      </c>
      <c r="M8" s="13">
        <v>1</v>
      </c>
      <c r="N8" s="13">
        <f t="shared" si="1"/>
        <v>89668</v>
      </c>
      <c r="O8" s="13">
        <f t="shared" si="0"/>
        <v>0</v>
      </c>
      <c r="P8" s="13">
        <f t="shared" si="0"/>
        <v>-6670</v>
      </c>
      <c r="Q8" s="13">
        <f t="shared" si="0"/>
        <v>-758</v>
      </c>
      <c r="R8" s="13">
        <f t="shared" si="0"/>
        <v>0</v>
      </c>
    </row>
    <row r="9" spans="1:18" x14ac:dyDescent="0.3">
      <c r="B9" s="4" t="s">
        <v>14</v>
      </c>
      <c r="C9" s="12"/>
      <c r="D9" s="13">
        <v>311264</v>
      </c>
      <c r="E9" s="13">
        <v>0</v>
      </c>
      <c r="F9" s="13">
        <v>15382</v>
      </c>
      <c r="G9" s="13">
        <v>150</v>
      </c>
      <c r="H9" s="13">
        <v>-27629</v>
      </c>
      <c r="I9" s="13">
        <v>118701</v>
      </c>
      <c r="J9" s="13">
        <v>0</v>
      </c>
      <c r="K9" s="13">
        <v>533</v>
      </c>
      <c r="L9" s="13">
        <v>14</v>
      </c>
      <c r="M9" s="13">
        <v>1</v>
      </c>
      <c r="N9" s="13">
        <f t="shared" si="1"/>
        <v>-192563</v>
      </c>
      <c r="O9" s="13">
        <f t="shared" si="0"/>
        <v>0</v>
      </c>
      <c r="P9" s="13">
        <f t="shared" si="0"/>
        <v>-14849</v>
      </c>
      <c r="Q9" s="13">
        <f t="shared" si="0"/>
        <v>-136</v>
      </c>
      <c r="R9" s="13">
        <f t="shared" si="0"/>
        <v>27630</v>
      </c>
    </row>
    <row r="10" spans="1:18" x14ac:dyDescent="0.3">
      <c r="B10" s="4" t="s">
        <v>15</v>
      </c>
      <c r="C10" s="12"/>
      <c r="D10" s="13">
        <v>-3059103</v>
      </c>
      <c r="E10" s="13">
        <v>0</v>
      </c>
      <c r="F10" s="13">
        <v>-679</v>
      </c>
      <c r="G10" s="13">
        <v>-3211</v>
      </c>
      <c r="H10" s="13">
        <v>-11976</v>
      </c>
      <c r="I10" s="13">
        <v>-431342</v>
      </c>
      <c r="J10" s="13">
        <v>0</v>
      </c>
      <c r="K10" s="13">
        <v>9025</v>
      </c>
      <c r="L10" s="13">
        <v>-1522</v>
      </c>
      <c r="M10" s="13">
        <v>0</v>
      </c>
      <c r="N10" s="13">
        <f t="shared" si="1"/>
        <v>2627761</v>
      </c>
      <c r="O10" s="13">
        <f t="shared" si="0"/>
        <v>0</v>
      </c>
      <c r="P10" s="13">
        <f t="shared" si="0"/>
        <v>9704</v>
      </c>
      <c r="Q10" s="13">
        <f t="shared" si="0"/>
        <v>1689</v>
      </c>
      <c r="R10" s="13">
        <f t="shared" si="0"/>
        <v>11976</v>
      </c>
    </row>
    <row r="11" spans="1:18" x14ac:dyDescent="0.3">
      <c r="B11" s="4" t="s">
        <v>16</v>
      </c>
      <c r="C11" s="12"/>
      <c r="D11" s="13">
        <v>123374</v>
      </c>
      <c r="E11" s="13">
        <v>0</v>
      </c>
      <c r="F11" s="13">
        <v>14786</v>
      </c>
      <c r="G11" s="13">
        <v>8239</v>
      </c>
      <c r="H11" s="13">
        <v>-51364</v>
      </c>
      <c r="I11" s="13">
        <v>263779</v>
      </c>
      <c r="J11" s="13">
        <v>0</v>
      </c>
      <c r="K11" s="13">
        <v>1099</v>
      </c>
      <c r="L11" s="13">
        <v>12034</v>
      </c>
      <c r="M11" s="13">
        <v>-94055</v>
      </c>
      <c r="N11" s="13">
        <f t="shared" si="1"/>
        <v>140405</v>
      </c>
      <c r="O11" s="13">
        <f t="shared" si="0"/>
        <v>0</v>
      </c>
      <c r="P11" s="13">
        <f t="shared" si="0"/>
        <v>-13687</v>
      </c>
      <c r="Q11" s="13">
        <f t="shared" si="0"/>
        <v>3795</v>
      </c>
      <c r="R11" s="13">
        <f t="shared" si="0"/>
        <v>-42691</v>
      </c>
    </row>
    <row r="12" spans="1:18" x14ac:dyDescent="0.3">
      <c r="B12" s="4" t="s">
        <v>17</v>
      </c>
      <c r="C12" s="12"/>
      <c r="D12" s="13">
        <v>1402879</v>
      </c>
      <c r="E12" s="13">
        <v>0</v>
      </c>
      <c r="F12" s="13">
        <v>27627</v>
      </c>
      <c r="G12" s="13">
        <v>7749</v>
      </c>
      <c r="H12" s="13">
        <v>-38198</v>
      </c>
      <c r="I12" s="13">
        <v>846679</v>
      </c>
      <c r="J12" s="13">
        <v>0</v>
      </c>
      <c r="K12" s="13">
        <v>8417</v>
      </c>
      <c r="L12" s="13">
        <v>13516</v>
      </c>
      <c r="M12" s="13">
        <v>-140834</v>
      </c>
      <c r="N12" s="13">
        <f t="shared" si="1"/>
        <v>-556200</v>
      </c>
      <c r="O12" s="13">
        <f t="shared" si="0"/>
        <v>0</v>
      </c>
      <c r="P12" s="13">
        <f t="shared" si="0"/>
        <v>-19210</v>
      </c>
      <c r="Q12" s="13">
        <f t="shared" si="0"/>
        <v>5767</v>
      </c>
      <c r="R12" s="13">
        <f t="shared" si="0"/>
        <v>-102636</v>
      </c>
    </row>
    <row r="13" spans="1:18" x14ac:dyDescent="0.3">
      <c r="B13" s="4" t="s">
        <v>18</v>
      </c>
      <c r="C13" s="12"/>
      <c r="D13" s="13">
        <v>-491581</v>
      </c>
      <c r="E13" s="13">
        <v>0</v>
      </c>
      <c r="F13" s="13">
        <v>0</v>
      </c>
      <c r="G13" s="13">
        <v>2046</v>
      </c>
      <c r="H13" s="13">
        <v>-11570</v>
      </c>
      <c r="I13" s="13">
        <v>-240957</v>
      </c>
      <c r="J13" s="13">
        <v>0</v>
      </c>
      <c r="K13" s="13">
        <v>0</v>
      </c>
      <c r="L13" s="13">
        <v>1149</v>
      </c>
      <c r="M13" s="13">
        <v>0</v>
      </c>
      <c r="N13" s="13">
        <f t="shared" si="1"/>
        <v>250624</v>
      </c>
      <c r="O13" s="13">
        <f t="shared" si="0"/>
        <v>0</v>
      </c>
      <c r="P13" s="13">
        <f t="shared" si="0"/>
        <v>0</v>
      </c>
      <c r="Q13" s="13">
        <f t="shared" si="0"/>
        <v>-897</v>
      </c>
      <c r="R13" s="13">
        <f t="shared" si="0"/>
        <v>11570</v>
      </c>
    </row>
    <row r="14" spans="1:18" x14ac:dyDescent="0.3">
      <c r="B14" s="4" t="s">
        <v>19</v>
      </c>
      <c r="C14" s="12"/>
      <c r="D14" s="13">
        <v>-5435340</v>
      </c>
      <c r="E14" s="13">
        <v>0</v>
      </c>
      <c r="F14" s="13">
        <v>-55522</v>
      </c>
      <c r="G14" s="13">
        <v>27489</v>
      </c>
      <c r="H14" s="13">
        <v>-8571</v>
      </c>
      <c r="I14" s="13">
        <v>-1337079</v>
      </c>
      <c r="J14" s="13">
        <v>0</v>
      </c>
      <c r="K14" s="13">
        <v>-30937</v>
      </c>
      <c r="L14" s="13">
        <v>657</v>
      </c>
      <c r="M14" s="13">
        <v>34385</v>
      </c>
      <c r="N14" s="13">
        <f t="shared" si="1"/>
        <v>4098261</v>
      </c>
      <c r="O14" s="13">
        <f t="shared" si="0"/>
        <v>0</v>
      </c>
      <c r="P14" s="13">
        <f t="shared" si="0"/>
        <v>24585</v>
      </c>
      <c r="Q14" s="13">
        <f t="shared" si="0"/>
        <v>-26832</v>
      </c>
      <c r="R14" s="13">
        <f t="shared" si="0"/>
        <v>42956</v>
      </c>
    </row>
    <row r="15" spans="1:18" x14ac:dyDescent="0.3">
      <c r="B15" s="4" t="s">
        <v>20</v>
      </c>
      <c r="C15" s="12"/>
      <c r="D15" s="13">
        <v>-973962</v>
      </c>
      <c r="E15" s="13">
        <v>0</v>
      </c>
      <c r="F15" s="13">
        <v>1165</v>
      </c>
      <c r="G15" s="13">
        <v>1119</v>
      </c>
      <c r="H15" s="13">
        <v>1</v>
      </c>
      <c r="I15" s="13">
        <v>213113</v>
      </c>
      <c r="J15" s="13">
        <v>0</v>
      </c>
      <c r="K15" s="13">
        <v>-2908</v>
      </c>
      <c r="L15" s="13">
        <v>3923</v>
      </c>
      <c r="M15" s="13">
        <v>-1</v>
      </c>
      <c r="N15" s="13">
        <f t="shared" si="1"/>
        <v>1187075</v>
      </c>
      <c r="O15" s="13">
        <f t="shared" si="0"/>
        <v>0</v>
      </c>
      <c r="P15" s="13">
        <f t="shared" si="0"/>
        <v>-4073</v>
      </c>
      <c r="Q15" s="13">
        <f t="shared" si="0"/>
        <v>2804</v>
      </c>
      <c r="R15" s="13">
        <f t="shared" si="0"/>
        <v>-2</v>
      </c>
    </row>
    <row r="16" spans="1:18" x14ac:dyDescent="0.3">
      <c r="B16" s="4" t="s">
        <v>21</v>
      </c>
      <c r="C16" s="12"/>
      <c r="D16" s="13">
        <v>-4461380</v>
      </c>
      <c r="E16" s="13">
        <v>0</v>
      </c>
      <c r="F16" s="13">
        <v>-56688</v>
      </c>
      <c r="G16" s="13">
        <v>26369</v>
      </c>
      <c r="H16" s="13">
        <v>-8567</v>
      </c>
      <c r="I16" s="13">
        <v>-1123967</v>
      </c>
      <c r="J16" s="13">
        <v>0</v>
      </c>
      <c r="K16" s="13">
        <v>-33844</v>
      </c>
      <c r="L16" s="13">
        <v>4580</v>
      </c>
      <c r="M16" s="13">
        <v>34385</v>
      </c>
      <c r="N16" s="13">
        <f t="shared" si="1"/>
        <v>3337413</v>
      </c>
      <c r="O16" s="13">
        <f t="shared" si="0"/>
        <v>0</v>
      </c>
      <c r="P16" s="13">
        <f t="shared" si="0"/>
        <v>22844</v>
      </c>
      <c r="Q16" s="13">
        <f t="shared" si="0"/>
        <v>-21789</v>
      </c>
      <c r="R16" s="13">
        <f t="shared" si="0"/>
        <v>42952</v>
      </c>
    </row>
    <row r="17" spans="1:18" x14ac:dyDescent="0.3">
      <c r="B17" s="4" t="s">
        <v>22</v>
      </c>
      <c r="C17" s="12"/>
      <c r="D17" s="13">
        <v>173385</v>
      </c>
      <c r="E17" s="13">
        <v>10</v>
      </c>
      <c r="F17" s="13">
        <v>-4487</v>
      </c>
      <c r="G17" s="13">
        <v>-3216</v>
      </c>
      <c r="H17" s="13">
        <v>56157</v>
      </c>
      <c r="I17" s="13">
        <v>-55981</v>
      </c>
      <c r="J17" s="13">
        <v>0</v>
      </c>
      <c r="K17" s="13">
        <v>-54528</v>
      </c>
      <c r="L17" s="13">
        <v>-2149</v>
      </c>
      <c r="M17" s="13">
        <v>4</v>
      </c>
      <c r="N17" s="13">
        <f t="shared" si="1"/>
        <v>-229366</v>
      </c>
      <c r="O17" s="13">
        <f t="shared" si="0"/>
        <v>-10</v>
      </c>
      <c r="P17" s="13">
        <f t="shared" si="0"/>
        <v>-50041</v>
      </c>
      <c r="Q17" s="13">
        <f t="shared" si="0"/>
        <v>1067</v>
      </c>
      <c r="R17" s="13">
        <f t="shared" si="0"/>
        <v>-56153</v>
      </c>
    </row>
    <row r="18" spans="1:18" x14ac:dyDescent="0.3">
      <c r="B18" s="4" t="s">
        <v>23</v>
      </c>
      <c r="C18" s="12"/>
      <c r="D18" s="13">
        <v>-4287995</v>
      </c>
      <c r="E18" s="13">
        <v>10</v>
      </c>
      <c r="F18" s="13">
        <v>-61175</v>
      </c>
      <c r="G18" s="13">
        <v>23153</v>
      </c>
      <c r="H18" s="13">
        <v>47589</v>
      </c>
      <c r="I18" s="13">
        <v>-1179948</v>
      </c>
      <c r="J18" s="13">
        <v>0</v>
      </c>
      <c r="K18" s="13">
        <v>-88372</v>
      </c>
      <c r="L18" s="13">
        <v>2431</v>
      </c>
      <c r="M18" s="13">
        <v>34388</v>
      </c>
      <c r="N18" s="13">
        <f t="shared" si="1"/>
        <v>3108047</v>
      </c>
      <c r="O18" s="13">
        <f t="shared" si="0"/>
        <v>-10</v>
      </c>
      <c r="P18" s="13">
        <f t="shared" si="0"/>
        <v>-27197</v>
      </c>
      <c r="Q18" s="13">
        <f t="shared" si="0"/>
        <v>-20722</v>
      </c>
      <c r="R18" s="13">
        <f t="shared" si="0"/>
        <v>-13201</v>
      </c>
    </row>
    <row r="20" spans="1:18" x14ac:dyDescent="0.3">
      <c r="A20" s="1" t="s">
        <v>24</v>
      </c>
      <c r="M20" s="14"/>
    </row>
    <row r="21" spans="1:18" x14ac:dyDescent="0.3">
      <c r="B21" s="1" t="s">
        <v>25</v>
      </c>
      <c r="M21" s="14"/>
    </row>
    <row r="22" spans="1:18" x14ac:dyDescent="0.3">
      <c r="B22" s="1" t="s">
        <v>26</v>
      </c>
      <c r="M22" s="14"/>
    </row>
    <row r="23" spans="1:18" x14ac:dyDescent="0.3">
      <c r="B23" s="15" t="s">
        <v>27</v>
      </c>
      <c r="M23" s="14"/>
    </row>
    <row r="24" spans="1:18" x14ac:dyDescent="0.3">
      <c r="M24" s="14"/>
    </row>
    <row r="25" spans="1:18" x14ac:dyDescent="0.3">
      <c r="B25" s="1" t="s">
        <v>28</v>
      </c>
      <c r="M25" s="14"/>
    </row>
    <row r="26" spans="1:18" x14ac:dyDescent="0.3">
      <c r="B26" s="15" t="s">
        <v>29</v>
      </c>
      <c r="M26" s="14"/>
    </row>
    <row r="27" spans="1:18" x14ac:dyDescent="0.3">
      <c r="B27" s="15" t="s">
        <v>30</v>
      </c>
      <c r="M27" s="14"/>
    </row>
    <row r="28" spans="1:18" x14ac:dyDescent="0.3">
      <c r="B28" s="15" t="s">
        <v>31</v>
      </c>
      <c r="M28" s="14"/>
    </row>
    <row r="29" spans="1:18" x14ac:dyDescent="0.3">
      <c r="B29" s="15" t="s">
        <v>32</v>
      </c>
      <c r="M29" s="14"/>
    </row>
    <row r="30" spans="1:18" x14ac:dyDescent="0.3">
      <c r="M30" s="14"/>
    </row>
    <row r="31" spans="1:18" x14ac:dyDescent="0.3">
      <c r="B31" s="1" t="s">
        <v>33</v>
      </c>
      <c r="M31" s="14"/>
    </row>
    <row r="32" spans="1:18" x14ac:dyDescent="0.3">
      <c r="B32" s="1" t="s">
        <v>34</v>
      </c>
      <c r="M32" s="14"/>
    </row>
    <row r="33" spans="2:13" x14ac:dyDescent="0.3">
      <c r="B33" t="s">
        <v>35</v>
      </c>
      <c r="M33" s="14"/>
    </row>
    <row r="34" spans="2:13" x14ac:dyDescent="0.3">
      <c r="B34" t="s">
        <v>36</v>
      </c>
      <c r="M34" s="14"/>
    </row>
    <row r="35" spans="2:13" x14ac:dyDescent="0.3">
      <c r="B35" t="s">
        <v>37</v>
      </c>
      <c r="M35" s="14"/>
    </row>
    <row r="36" spans="2:13" x14ac:dyDescent="0.3">
      <c r="B36" t="s">
        <v>38</v>
      </c>
      <c r="M36" s="14"/>
    </row>
    <row r="37" spans="2:13" x14ac:dyDescent="0.3">
      <c r="B37" t="s">
        <v>39</v>
      </c>
      <c r="M37" s="14"/>
    </row>
    <row r="38" spans="2:13" x14ac:dyDescent="0.3">
      <c r="B38" t="s">
        <v>40</v>
      </c>
      <c r="M38" s="14"/>
    </row>
    <row r="39" spans="2:13" x14ac:dyDescent="0.3">
      <c r="B39" t="s">
        <v>41</v>
      </c>
    </row>
    <row r="40" spans="2:13" x14ac:dyDescent="0.3">
      <c r="B40" t="s">
        <v>42</v>
      </c>
    </row>
    <row r="41" spans="2:13" x14ac:dyDescent="0.3">
      <c r="B41" t="s">
        <v>43</v>
      </c>
    </row>
    <row r="42" spans="2:13" x14ac:dyDescent="0.3">
      <c r="B42" t="s">
        <v>44</v>
      </c>
    </row>
    <row r="43" spans="2:13" x14ac:dyDescent="0.3">
      <c r="B43" t="s">
        <v>45</v>
      </c>
    </row>
    <row r="44" spans="2:13" x14ac:dyDescent="0.3">
      <c r="B44" t="s">
        <v>46</v>
      </c>
    </row>
    <row r="45" spans="2:13" x14ac:dyDescent="0.3">
      <c r="B45" t="s">
        <v>47</v>
      </c>
    </row>
    <row r="46" spans="2:13" x14ac:dyDescent="0.3">
      <c r="B46" t="s">
        <v>48</v>
      </c>
    </row>
    <row r="47" spans="2:13" x14ac:dyDescent="0.3">
      <c r="B47" t="s">
        <v>49</v>
      </c>
    </row>
    <row r="48" spans="2:13" x14ac:dyDescent="0.3">
      <c r="B48" t="s">
        <v>50</v>
      </c>
    </row>
    <row r="49" spans="2:2" x14ac:dyDescent="0.3">
      <c r="B49" t="s">
        <v>51</v>
      </c>
    </row>
    <row r="50" spans="2:2" x14ac:dyDescent="0.3">
      <c r="B50" t="s">
        <v>52</v>
      </c>
    </row>
    <row r="51" spans="2:2" x14ac:dyDescent="0.3">
      <c r="B51" t="s">
        <v>53</v>
      </c>
    </row>
    <row r="52" spans="2:2" x14ac:dyDescent="0.3">
      <c r="B52" t="s">
        <v>54</v>
      </c>
    </row>
    <row r="53" spans="2:2" x14ac:dyDescent="0.3">
      <c r="B53" t="s">
        <v>55</v>
      </c>
    </row>
    <row r="54" spans="2:2" x14ac:dyDescent="0.3">
      <c r="B54" t="s">
        <v>56</v>
      </c>
    </row>
    <row r="55" spans="2:2" x14ac:dyDescent="0.3">
      <c r="B55" t="s">
        <v>57</v>
      </c>
    </row>
    <row r="56" spans="2:2" x14ac:dyDescent="0.3">
      <c r="B56" t="s">
        <v>58</v>
      </c>
    </row>
    <row r="58" spans="2:2" x14ac:dyDescent="0.3">
      <c r="B58" s="1" t="s">
        <v>59</v>
      </c>
    </row>
    <row r="59" spans="2:2" x14ac:dyDescent="0.3">
      <c r="B59" t="s">
        <v>35</v>
      </c>
    </row>
    <row r="60" spans="2:2" x14ac:dyDescent="0.3">
      <c r="B60" t="s">
        <v>37</v>
      </c>
    </row>
    <row r="61" spans="2:2" x14ac:dyDescent="0.3">
      <c r="B61" t="s">
        <v>39</v>
      </c>
    </row>
    <row r="62" spans="2:2" x14ac:dyDescent="0.3">
      <c r="B62" t="s">
        <v>41</v>
      </c>
    </row>
    <row r="63" spans="2:2" x14ac:dyDescent="0.3">
      <c r="B63" t="s">
        <v>43</v>
      </c>
    </row>
    <row r="64" spans="2:2" x14ac:dyDescent="0.3">
      <c r="B64" t="s">
        <v>45</v>
      </c>
    </row>
    <row r="65" spans="2:2" x14ac:dyDescent="0.3">
      <c r="B65" t="s">
        <v>49</v>
      </c>
    </row>
    <row r="66" spans="2:2" x14ac:dyDescent="0.3">
      <c r="B66" t="s">
        <v>51</v>
      </c>
    </row>
    <row r="67" spans="2:2" x14ac:dyDescent="0.3">
      <c r="B67" t="s">
        <v>53</v>
      </c>
    </row>
    <row r="68" spans="2:2" x14ac:dyDescent="0.3">
      <c r="B68" t="s">
        <v>55</v>
      </c>
    </row>
    <row r="69" spans="2:2" x14ac:dyDescent="0.3">
      <c r="B69" t="s">
        <v>57</v>
      </c>
    </row>
    <row r="71" spans="2:2" x14ac:dyDescent="0.3">
      <c r="B71" s="1" t="s">
        <v>60</v>
      </c>
    </row>
    <row r="72" spans="2:2" x14ac:dyDescent="0.3">
      <c r="B72" t="s">
        <v>35</v>
      </c>
    </row>
    <row r="73" spans="2:2" x14ac:dyDescent="0.3">
      <c r="B73" t="s">
        <v>61</v>
      </c>
    </row>
    <row r="74" spans="2:2" x14ac:dyDescent="0.3">
      <c r="B74" t="s">
        <v>37</v>
      </c>
    </row>
    <row r="75" spans="2:2" x14ac:dyDescent="0.3">
      <c r="B75" t="s">
        <v>62</v>
      </c>
    </row>
    <row r="76" spans="2:2" x14ac:dyDescent="0.3">
      <c r="B76" t="s">
        <v>39</v>
      </c>
    </row>
    <row r="77" spans="2:2" x14ac:dyDescent="0.3">
      <c r="B77" t="s">
        <v>40</v>
      </c>
    </row>
    <row r="78" spans="2:2" x14ac:dyDescent="0.3">
      <c r="B78" t="s">
        <v>41</v>
      </c>
    </row>
    <row r="79" spans="2:2" x14ac:dyDescent="0.3">
      <c r="B79" t="s">
        <v>42</v>
      </c>
    </row>
    <row r="80" spans="2:2" x14ac:dyDescent="0.3">
      <c r="B80" t="s">
        <v>43</v>
      </c>
    </row>
    <row r="81" spans="2:2" x14ac:dyDescent="0.3">
      <c r="B81" t="s">
        <v>63</v>
      </c>
    </row>
    <row r="82" spans="2:2" x14ac:dyDescent="0.3">
      <c r="B82" t="s">
        <v>45</v>
      </c>
    </row>
    <row r="83" spans="2:2" x14ac:dyDescent="0.3">
      <c r="B83" t="s">
        <v>64</v>
      </c>
    </row>
    <row r="84" spans="2:2" x14ac:dyDescent="0.3">
      <c r="B84" t="s">
        <v>47</v>
      </c>
    </row>
    <row r="85" spans="2:2" x14ac:dyDescent="0.3">
      <c r="B85" t="s">
        <v>65</v>
      </c>
    </row>
    <row r="86" spans="2:2" x14ac:dyDescent="0.3">
      <c r="B86" t="s">
        <v>49</v>
      </c>
    </row>
    <row r="87" spans="2:2" x14ac:dyDescent="0.3">
      <c r="B87" t="s">
        <v>66</v>
      </c>
    </row>
    <row r="88" spans="2:2" x14ac:dyDescent="0.3">
      <c r="B88" t="s">
        <v>51</v>
      </c>
    </row>
    <row r="89" spans="2:2" x14ac:dyDescent="0.3">
      <c r="B89" t="s">
        <v>67</v>
      </c>
    </row>
    <row r="90" spans="2:2" x14ac:dyDescent="0.3">
      <c r="B90" t="s">
        <v>68</v>
      </c>
    </row>
    <row r="91" spans="2:2" x14ac:dyDescent="0.3">
      <c r="B91" t="s">
        <v>55</v>
      </c>
    </row>
    <row r="92" spans="2:2" x14ac:dyDescent="0.3">
      <c r="B92" t="s">
        <v>69</v>
      </c>
    </row>
    <row r="93" spans="2:2" x14ac:dyDescent="0.3">
      <c r="B93" t="s">
        <v>57</v>
      </c>
    </row>
    <row r="94" spans="2:2" x14ac:dyDescent="0.3">
      <c r="B94" t="s">
        <v>58</v>
      </c>
    </row>
    <row r="96" spans="2:2" x14ac:dyDescent="0.3">
      <c r="B96" s="1" t="s">
        <v>70</v>
      </c>
    </row>
    <row r="97" spans="2:2" x14ac:dyDescent="0.3">
      <c r="B97" t="s">
        <v>35</v>
      </c>
    </row>
    <row r="98" spans="2:2" x14ac:dyDescent="0.3">
      <c r="B98" t="s">
        <v>71</v>
      </c>
    </row>
    <row r="99" spans="2:2" x14ac:dyDescent="0.3">
      <c r="B99" t="s">
        <v>72</v>
      </c>
    </row>
    <row r="100" spans="2:2" x14ac:dyDescent="0.3">
      <c r="B100" t="s">
        <v>37</v>
      </c>
    </row>
    <row r="101" spans="2:2" x14ac:dyDescent="0.3">
      <c r="B101" t="s">
        <v>73</v>
      </c>
    </row>
    <row r="102" spans="2:2" x14ac:dyDescent="0.3">
      <c r="B102" t="s">
        <v>39</v>
      </c>
    </row>
    <row r="103" spans="2:2" x14ac:dyDescent="0.3">
      <c r="B103" t="s">
        <v>40</v>
      </c>
    </row>
    <row r="104" spans="2:2" x14ac:dyDescent="0.3">
      <c r="B104" t="s">
        <v>41</v>
      </c>
    </row>
    <row r="105" spans="2:2" x14ac:dyDescent="0.3">
      <c r="B105" t="s">
        <v>74</v>
      </c>
    </row>
    <row r="106" spans="2:2" x14ac:dyDescent="0.3">
      <c r="B106" t="s">
        <v>43</v>
      </c>
    </row>
    <row r="107" spans="2:2" x14ac:dyDescent="0.3">
      <c r="B107" t="s">
        <v>75</v>
      </c>
    </row>
    <row r="108" spans="2:2" x14ac:dyDescent="0.3">
      <c r="B108" t="s">
        <v>45</v>
      </c>
    </row>
    <row r="109" spans="2:2" x14ac:dyDescent="0.3">
      <c r="B109" t="s">
        <v>76</v>
      </c>
    </row>
    <row r="110" spans="2:2" x14ac:dyDescent="0.3">
      <c r="B110" t="s">
        <v>47</v>
      </c>
    </row>
    <row r="111" spans="2:2" x14ac:dyDescent="0.3">
      <c r="B111" t="s">
        <v>77</v>
      </c>
    </row>
    <row r="112" spans="2:2" x14ac:dyDescent="0.3">
      <c r="B112" t="s">
        <v>49</v>
      </c>
    </row>
    <row r="113" spans="2:12" x14ac:dyDescent="0.3">
      <c r="B113" t="s">
        <v>78</v>
      </c>
    </row>
    <row r="114" spans="2:12" x14ac:dyDescent="0.3">
      <c r="B114" t="s">
        <v>51</v>
      </c>
    </row>
    <row r="115" spans="2:12" x14ac:dyDescent="0.3">
      <c r="B115" t="s">
        <v>79</v>
      </c>
    </row>
    <row r="116" spans="2:12" x14ac:dyDescent="0.3">
      <c r="B116" t="s">
        <v>53</v>
      </c>
    </row>
    <row r="117" spans="2:12" x14ac:dyDescent="0.3">
      <c r="B117" t="s">
        <v>80</v>
      </c>
    </row>
    <row r="118" spans="2:12" x14ac:dyDescent="0.3">
      <c r="B118" t="s">
        <v>55</v>
      </c>
    </row>
    <row r="119" spans="2:12" x14ac:dyDescent="0.3">
      <c r="B119" t="s">
        <v>81</v>
      </c>
    </row>
    <row r="120" spans="2:12" x14ac:dyDescent="0.3">
      <c r="B120" t="s">
        <v>57</v>
      </c>
    </row>
    <row r="121" spans="2:12" x14ac:dyDescent="0.3">
      <c r="B121" t="s">
        <v>82</v>
      </c>
    </row>
    <row r="123" spans="2:12" x14ac:dyDescent="0.3">
      <c r="B123" s="16" t="s">
        <v>83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8"/>
    </row>
    <row r="124" spans="2:12" x14ac:dyDescent="0.3">
      <c r="B124" s="19" t="s">
        <v>84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1"/>
    </row>
    <row r="125" spans="2:12" x14ac:dyDescent="0.3">
      <c r="B125" s="19" t="s">
        <v>85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1"/>
    </row>
    <row r="126" spans="2:12" x14ac:dyDescent="0.3">
      <c r="B126" s="19" t="s">
        <v>25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1"/>
    </row>
    <row r="127" spans="2:12" x14ac:dyDescent="0.3">
      <c r="B127" s="22" t="s">
        <v>86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4"/>
    </row>
  </sheetData>
  <mergeCells count="1">
    <mergeCell ref="B2:C3"/>
  </mergeCells>
  <phoneticPr fontId="2" type="noConversion"/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손익계산서(2016)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2018-02-23T02:47:27Z</dcterms:created>
  <dcterms:modified xsi:type="dcterms:W3CDTF">2018-02-23T02:48:04Z</dcterms:modified>
</cp:coreProperties>
</file>