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요청자료폴더\보고자료\알리오 자료\13. 알리오 2017년 기말 공시\재발행버전\거륜도\"/>
    </mc:Choice>
  </mc:AlternateContent>
  <bookViews>
    <workbookView xWindow="0" yWindow="0" windowWidth="27870" windowHeight="11325"/>
  </bookViews>
  <sheets>
    <sheet name="손익계산서(2017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P19" i="1"/>
  <c r="O19" i="1"/>
  <c r="N19" i="1"/>
  <c r="G19" i="1"/>
  <c r="Q19" i="1" s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</calcChain>
</file>

<file path=xl/sharedStrings.xml><?xml version="1.0" encoding="utf-8"?>
<sst xmlns="http://schemas.openxmlformats.org/spreadsheetml/2006/main" count="127" uniqueCount="94">
  <si>
    <t>&lt;요약 손익계산서&gt;</t>
    <phoneticPr fontId="2" type="noConversion"/>
  </si>
  <si>
    <t>(단위:백만원)</t>
    <phoneticPr fontId="2" type="noConversion"/>
  </si>
  <si>
    <t>구분</t>
    <phoneticPr fontId="2" type="noConversion"/>
  </si>
  <si>
    <t>증감</t>
    <phoneticPr fontId="2" type="noConversion"/>
  </si>
  <si>
    <t>석유개발</t>
    <phoneticPr fontId="2" type="noConversion"/>
  </si>
  <si>
    <t>정제</t>
    <phoneticPr fontId="2" type="noConversion"/>
  </si>
  <si>
    <t>석유비축</t>
    <phoneticPr fontId="2" type="noConversion"/>
  </si>
  <si>
    <t>기타</t>
    <phoneticPr fontId="2" type="noConversion"/>
  </si>
  <si>
    <t>조정</t>
    <phoneticPr fontId="2" type="noConversion"/>
  </si>
  <si>
    <t>수익(매출액)</t>
  </si>
  <si>
    <t>매출원가</t>
  </si>
  <si>
    <t>판관비</t>
  </si>
  <si>
    <t>영업이익</t>
  </si>
  <si>
    <t>기타수익</t>
  </si>
  <si>
    <t>기타비용</t>
  </si>
  <si>
    <t>기타이익(손실)</t>
    <phoneticPr fontId="2" type="noConversion"/>
  </si>
  <si>
    <t>금융수익</t>
  </si>
  <si>
    <t>금융원가</t>
  </si>
  <si>
    <t>지분법대상기업관련이익(손실)</t>
    <phoneticPr fontId="2" type="noConversion"/>
  </si>
  <si>
    <t>법인세비용차감전순이익</t>
  </si>
  <si>
    <t>법인세비용(수익)</t>
    <phoneticPr fontId="2" type="noConversion"/>
  </si>
  <si>
    <t>중단영업이익(손실)</t>
    <phoneticPr fontId="2" type="noConversion"/>
  </si>
  <si>
    <t>당기순이익</t>
  </si>
  <si>
    <t>기타포괄손익</t>
  </si>
  <si>
    <t>총포괄손익</t>
  </si>
  <si>
    <t xml:space="preserve">&lt;재무정보 설명자료&gt; </t>
    <phoneticPr fontId="2" type="noConversion"/>
  </si>
  <si>
    <t>1. 구분회계 단위 개요 및 구분 기준</t>
    <phoneticPr fontId="2" type="noConversion"/>
  </si>
  <si>
    <t>(1) 구분기준</t>
    <phoneticPr fontId="2" type="noConversion"/>
  </si>
  <si>
    <t>공사법, 정관상 목적사업 및 재무제표 상 중요도 등을 고려하여 설정</t>
    <phoneticPr fontId="2" type="noConversion"/>
  </si>
  <si>
    <t>(2) 사업단위별 개요</t>
    <phoneticPr fontId="2" type="noConversion"/>
  </si>
  <si>
    <t xml:space="preserve"> ① 석유개발 : 국내 석유개발 사업 및 해외 석유개발 종속회사</t>
    <phoneticPr fontId="2" type="noConversion"/>
  </si>
  <si>
    <t xml:space="preserve"> ② 정제 : 해외 종속회사인 HOC의 자회사로서 원유정제 및 판매사업, '14년 11월 매각되었으나 부채관리목적으로 정제사업 부채 구분관리</t>
    <phoneticPr fontId="2" type="noConversion"/>
  </si>
  <si>
    <t xml:space="preserve"> ③ 석유비축 : 정부비축유 구입 및 비축시설 운영, 비축유 및 비축시설 대여사업/상품 석유 트레이딩 및 비축자산을 활용한 트레이딩 사업</t>
    <phoneticPr fontId="2" type="noConversion"/>
  </si>
  <si>
    <t xml:space="preserve"> ④ 기타 : 시추선(두성호)운영 및 알뜰주유소 사업 등</t>
    <phoneticPr fontId="2" type="noConversion"/>
  </si>
  <si>
    <t>2. 주요 항목의 사업단위별 증감원인</t>
    <phoneticPr fontId="2" type="noConversion"/>
  </si>
  <si>
    <t>(1) 석유개발</t>
    <phoneticPr fontId="2" type="noConversion"/>
  </si>
  <si>
    <t xml:space="preserve"> ㅇ 수익(매출)</t>
    <phoneticPr fontId="2" type="noConversion"/>
  </si>
  <si>
    <t xml:space="preserve">   - 판매량 하락하였으나, 판매단가 상승으로 매출 1,943억원 증가</t>
    <phoneticPr fontId="2" type="noConversion"/>
  </si>
  <si>
    <t xml:space="preserve"> ㅇ 매출원가</t>
    <phoneticPr fontId="2" type="noConversion"/>
  </si>
  <si>
    <t xml:space="preserve">   - 판매량 감소 및 원가절감노력으로 매출원가 2,815억원 감소</t>
    <phoneticPr fontId="2" type="noConversion"/>
  </si>
  <si>
    <t xml:space="preserve"> ㅇ 판관비</t>
    <phoneticPr fontId="2" type="noConversion"/>
  </si>
  <si>
    <t xml:space="preserve">   - 판매수수료 증가 등으로 판관비 260억원 증가</t>
    <phoneticPr fontId="2" type="noConversion"/>
  </si>
  <si>
    <t xml:space="preserve"> ㅇ 영업이익</t>
    <phoneticPr fontId="2" type="noConversion"/>
  </si>
  <si>
    <t xml:space="preserve">   - 판매단가 상승으로 인한 매출증가  및 원가 감소로 영업이익 4,498억원 증가</t>
    <phoneticPr fontId="2" type="noConversion"/>
  </si>
  <si>
    <t xml:space="preserve"> ㅇ 기타수익</t>
    <phoneticPr fontId="2" type="noConversion"/>
  </si>
  <si>
    <t xml:space="preserve">   - 전기 대비 채무면제이익 감소 등으로 기타수익 900억원 감소</t>
    <phoneticPr fontId="2" type="noConversion"/>
  </si>
  <si>
    <t xml:space="preserve"> ㅇ 기타비용</t>
    <phoneticPr fontId="2" type="noConversion"/>
  </si>
  <si>
    <t xml:space="preserve">   - 카작 관련 대손상각비 등으로 기타비용 1,807억원 증가</t>
    <phoneticPr fontId="2" type="noConversion"/>
  </si>
  <si>
    <t xml:space="preserve"> ㅇ 기타이익(손실)</t>
    <phoneticPr fontId="2" type="noConversion"/>
  </si>
  <si>
    <t xml:space="preserve">   - 전기 대비 유형자산처분이익 감소 등으로 기타이익(손실) 378억원 감소</t>
    <phoneticPr fontId="2" type="noConversion"/>
  </si>
  <si>
    <t xml:space="preserve"> ㅇ 금융수익</t>
    <phoneticPr fontId="2" type="noConversion"/>
  </si>
  <si>
    <t xml:space="preserve">   - 해외 종속회사(HOC, Dana 등) 환율변동이익로  741억원 증가</t>
    <phoneticPr fontId="2" type="noConversion"/>
  </si>
  <si>
    <t xml:space="preserve"> ㅇ 금융원가</t>
    <phoneticPr fontId="2" type="noConversion"/>
  </si>
  <si>
    <t xml:space="preserve">   - 해외 종속회사(HOC, Dana 등) 환율변동손실로 2,062억원 감소</t>
    <phoneticPr fontId="2" type="noConversion"/>
  </si>
  <si>
    <t xml:space="preserve"> ㅇ 지분법대상기업관련이익 등</t>
    <phoneticPr fontId="2" type="noConversion"/>
  </si>
  <si>
    <t xml:space="preserve">   - HOC 및 OIG 지분법평가손실 감소로 1,078억원 증가</t>
    <phoneticPr fontId="2" type="noConversion"/>
  </si>
  <si>
    <t xml:space="preserve"> ㅇ 당기순이익</t>
    <phoneticPr fontId="2" type="noConversion"/>
  </si>
  <si>
    <t xml:space="preserve">   - 판매단가 상승으로 인한 매출증가 및 원가 감소로 인한 영업이익 증가 등으로 당기순손실 5,117억원 감소</t>
    <phoneticPr fontId="2" type="noConversion"/>
  </si>
  <si>
    <t xml:space="preserve"> ㅇ 기타포괄손익</t>
    <phoneticPr fontId="2" type="noConversion"/>
  </si>
  <si>
    <t xml:space="preserve">   - 해외사업환산손실 증가로 기타포괄손실 1,874억원 증가</t>
    <phoneticPr fontId="2" type="noConversion"/>
  </si>
  <si>
    <t>(2) 정제 : 정제사업 매각으로 인하여 거래로 인한 손익 없음</t>
    <phoneticPr fontId="2" type="noConversion"/>
  </si>
  <si>
    <t>(3) 석유비축</t>
    <phoneticPr fontId="2" type="noConversion"/>
  </si>
  <si>
    <t xml:space="preserve">   - 상품원유 트레이딩 및 비축시설 대여 매출 3,074억원 감소</t>
    <phoneticPr fontId="2" type="noConversion"/>
  </si>
  <si>
    <t xml:space="preserve">   - 상품원유 트레이딩 매출 감소로 관련 매출원가 2,704억원 감소</t>
    <phoneticPr fontId="2" type="noConversion"/>
  </si>
  <si>
    <t xml:space="preserve">   - 지급수수료 등 소폭 증가</t>
    <phoneticPr fontId="2" type="noConversion"/>
  </si>
  <si>
    <t xml:space="preserve">   - 상품원유 트레이딩 및 비축시설 대여 매출 감소 등으로 377억원 감소</t>
    <phoneticPr fontId="2" type="noConversion"/>
  </si>
  <si>
    <t xml:space="preserve">   - 그밖의기타영업외수익 배부 증가 등으로 64억원 증가</t>
    <phoneticPr fontId="2" type="noConversion"/>
  </si>
  <si>
    <t xml:space="preserve">   - 저장품실사손실 증가 등으로 2억원 증가</t>
    <phoneticPr fontId="2" type="noConversion"/>
  </si>
  <si>
    <t xml:space="preserve">   - 전기 대비 유형자산처분이익 감소 등으로 기타이익(손실) 31억원 감소</t>
    <phoneticPr fontId="2" type="noConversion"/>
  </si>
  <si>
    <t xml:space="preserve">   - 이자수익 및 환율변동이익 204억원 증가</t>
    <phoneticPr fontId="2" type="noConversion"/>
  </si>
  <si>
    <t xml:space="preserve">   - 이자비용 및 환율변동손실 206억원 증가</t>
    <phoneticPr fontId="2" type="noConversion"/>
  </si>
  <si>
    <t xml:space="preserve"> ㅇ 지분법대상기업관련이익 등 : 해당사항 없음</t>
    <phoneticPr fontId="2" type="noConversion"/>
  </si>
  <si>
    <t xml:space="preserve">   - 상품원유 트레이딩 및 비축시설 대여 영업이익 383억원 감소 및 그밖의기타영업외수익 증가 등 영업외손익 증가로 275억원 감소</t>
    <phoneticPr fontId="2" type="noConversion"/>
  </si>
  <si>
    <t xml:space="preserve">   - 해외사업환산손실 증가로 기타포괄손실 937억원 증가</t>
    <phoneticPr fontId="2" type="noConversion"/>
  </si>
  <si>
    <t>(4) 기타</t>
    <phoneticPr fontId="2" type="noConversion"/>
  </si>
  <si>
    <t xml:space="preserve">   - 알뜰 주유소 매출 증가 등으로 6억원 증가</t>
    <phoneticPr fontId="2" type="noConversion"/>
  </si>
  <si>
    <t xml:space="preserve">   - 알뜰 주유소 재고자산 저가법 평가로 인한 원가 51억원 증가</t>
    <phoneticPr fontId="2" type="noConversion"/>
  </si>
  <si>
    <t xml:space="preserve">   - 판관비 배부 감소 등으로 2억원 감소</t>
    <phoneticPr fontId="2" type="noConversion"/>
  </si>
  <si>
    <t xml:space="preserve">   - 알뜰주유소 원가 증가 등으로 영업이익 42억원 감소</t>
    <phoneticPr fontId="2" type="noConversion"/>
  </si>
  <si>
    <t xml:space="preserve">   - 그밖의기타영업외수익 배부 증가 등으로 2억원 증가</t>
    <phoneticPr fontId="2" type="noConversion"/>
  </si>
  <si>
    <t xml:space="preserve">   - 그밖의기타비용 배부 감소 등으로 감소</t>
    <phoneticPr fontId="2" type="noConversion"/>
  </si>
  <si>
    <t xml:space="preserve">   - 전기 시추선 장비 관련 잡손실 발생 등으로 5억원 증가</t>
    <phoneticPr fontId="2" type="noConversion"/>
  </si>
  <si>
    <t xml:space="preserve">   - 환율변동이익 등 35억원 감소</t>
    <phoneticPr fontId="2" type="noConversion"/>
  </si>
  <si>
    <t xml:space="preserve">   - 환율변동손실 등 55억원 증가 </t>
    <phoneticPr fontId="2" type="noConversion"/>
  </si>
  <si>
    <t xml:space="preserve">   - 지분법평가이익(오일허브코리아여수) 등 45억원 발생</t>
    <phoneticPr fontId="2" type="noConversion"/>
  </si>
  <si>
    <t xml:space="preserve"> ㅇ 중단영업손익</t>
    <phoneticPr fontId="2" type="noConversion"/>
  </si>
  <si>
    <t xml:space="preserve">   - 시추선 사업부문 손상차손 발생으로 중단영업손실 451억원 증가</t>
    <phoneticPr fontId="2" type="noConversion"/>
  </si>
  <si>
    <t xml:space="preserve">   - 시추선 사업부문 손상차손 발생 등으로 493억원 당기순손실 증가</t>
    <phoneticPr fontId="2" type="noConversion"/>
  </si>
  <si>
    <t xml:space="preserve">   - 지분법자본변동(오일허브코리아여수) 증가 등으로 54억원 기타포괄손익 증가</t>
    <phoneticPr fontId="2" type="noConversion"/>
  </si>
  <si>
    <t>&lt; 공공기관 구분회계 운영지침 제6조 &gt;</t>
    <phoneticPr fontId="2" type="noConversion"/>
  </si>
  <si>
    <t xml:space="preserve">구분회계 재무정보 설명자료는 재무제표의 내용을 요약하고 결과를 분석함으로써 </t>
    <phoneticPr fontId="2" type="noConversion"/>
  </si>
  <si>
    <t>공공기관의 재무상태 및 경영성과에 대한 종합적인 정보가 제공될 수 있도록 하여야 하며, 다음 각 호의 사항이 포함되어야 한다.</t>
    <phoneticPr fontId="2" type="noConversion"/>
  </si>
  <si>
    <t>1. 구분회계 단위 개요 및 구분 기준</t>
    <phoneticPr fontId="2" type="noConversion"/>
  </si>
  <si>
    <t xml:space="preserve">2. 단위별 자산, 부채와 수익, 비용 등 증감 원인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</si>
</sst>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\△#,##0"/>
    <numFmt numFmtId="177" formatCode="#,##0_ "/>
  </numFmts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176" fontId="3" fillId="0" borderId="1" xfId="0" applyNumberFormat="1" applyFon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8" xfId="0" applyFont="1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view="pageBreakPreview" zoomScaleSheetLayoutView="100" workbookViewId="0">
      <selection activeCell="L21" sqref="L21"/>
    </sheetView>
  </sheetViews>
  <sheetFormatPr defaultRowHeight="16.5" x14ac:dyDescent="0.3"/>
  <cols>
    <col min="1" max="1" width="3.625" customWidth="1"/>
    <col min="3" max="3" width="17.875" customWidth="1"/>
    <col min="4" max="4" width="11.25" bestFit="1" customWidth="1"/>
    <col min="5" max="5" width="10.125" bestFit="1" customWidth="1"/>
    <col min="6" max="6" width="10.25" bestFit="1" customWidth="1"/>
    <col min="7" max="7" width="10.375" bestFit="1" customWidth="1"/>
    <col min="8" max="8" width="9.625" customWidth="1"/>
    <col min="9" max="9" width="10.25" bestFit="1" customWidth="1"/>
    <col min="10" max="10" width="10.125" bestFit="1" customWidth="1"/>
    <col min="11" max="11" width="10.25" bestFit="1" customWidth="1"/>
    <col min="12" max="12" width="10.375" bestFit="1" customWidth="1"/>
    <col min="13" max="13" width="11.25" bestFit="1" customWidth="1"/>
    <col min="14" max="14" width="10.25" bestFit="1" customWidth="1"/>
    <col min="15" max="15" width="10.125" bestFit="1" customWidth="1"/>
    <col min="16" max="16" width="10.25" bestFit="1" customWidth="1"/>
    <col min="17" max="17" width="10.375" bestFit="1" customWidth="1"/>
    <col min="18" max="18" width="10" bestFit="1" customWidth="1"/>
  </cols>
  <sheetData>
    <row r="1" spans="1:18" x14ac:dyDescent="0.3">
      <c r="A1" s="1" t="s">
        <v>0</v>
      </c>
      <c r="R1" s="2" t="s">
        <v>1</v>
      </c>
    </row>
    <row r="2" spans="1:18" x14ac:dyDescent="0.3">
      <c r="B2" s="3" t="s">
        <v>2</v>
      </c>
      <c r="C2" s="3"/>
      <c r="D2" s="4"/>
      <c r="E2" s="5"/>
      <c r="F2" s="6">
        <v>2016</v>
      </c>
      <c r="G2" s="7"/>
      <c r="H2" s="8"/>
      <c r="I2" s="9"/>
      <c r="J2" s="10"/>
      <c r="K2" s="11">
        <v>2017</v>
      </c>
      <c r="L2" s="12"/>
      <c r="M2" s="13"/>
      <c r="N2" s="14"/>
      <c r="O2" s="7"/>
      <c r="P2" s="15" t="s">
        <v>3</v>
      </c>
      <c r="Q2" s="7"/>
      <c r="R2" s="8"/>
    </row>
    <row r="3" spans="1:18" x14ac:dyDescent="0.3">
      <c r="B3" s="3"/>
      <c r="C3" s="3"/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7" t="s">
        <v>4</v>
      </c>
      <c r="J3" s="17" t="s">
        <v>5</v>
      </c>
      <c r="K3" s="17" t="s">
        <v>6</v>
      </c>
      <c r="L3" s="17" t="s">
        <v>7</v>
      </c>
      <c r="M3" s="17" t="s">
        <v>8</v>
      </c>
      <c r="N3" s="16" t="s">
        <v>4</v>
      </c>
      <c r="O3" s="16" t="s">
        <v>5</v>
      </c>
      <c r="P3" s="16" t="s">
        <v>6</v>
      </c>
      <c r="Q3" s="16" t="s">
        <v>7</v>
      </c>
      <c r="R3" s="16" t="s">
        <v>8</v>
      </c>
    </row>
    <row r="4" spans="1:18" x14ac:dyDescent="0.3">
      <c r="B4" s="4" t="s">
        <v>9</v>
      </c>
      <c r="C4" s="18"/>
      <c r="D4" s="19">
        <v>1815215</v>
      </c>
      <c r="E4" s="19">
        <v>0</v>
      </c>
      <c r="F4" s="19">
        <v>579509</v>
      </c>
      <c r="G4" s="19">
        <v>30243</v>
      </c>
      <c r="H4" s="19"/>
      <c r="I4" s="20">
        <v>2009541</v>
      </c>
      <c r="J4" s="20"/>
      <c r="K4" s="20">
        <v>272095</v>
      </c>
      <c r="L4" s="20">
        <v>30850</v>
      </c>
      <c r="M4" s="20">
        <v>0</v>
      </c>
      <c r="N4" s="19">
        <f>I4-D4</f>
        <v>194326</v>
      </c>
      <c r="O4" s="19">
        <f t="shared" ref="O4:R19" si="0">J4-E4</f>
        <v>0</v>
      </c>
      <c r="P4" s="19">
        <f t="shared" si="0"/>
        <v>-307414</v>
      </c>
      <c r="Q4" s="19">
        <f t="shared" si="0"/>
        <v>607</v>
      </c>
      <c r="R4" s="19">
        <f t="shared" si="0"/>
        <v>0</v>
      </c>
    </row>
    <row r="5" spans="1:18" x14ac:dyDescent="0.3">
      <c r="B5" s="4" t="s">
        <v>10</v>
      </c>
      <c r="C5" s="18"/>
      <c r="D5" s="19">
        <v>1778652</v>
      </c>
      <c r="E5" s="19">
        <v>0</v>
      </c>
      <c r="F5" s="19">
        <v>588948</v>
      </c>
      <c r="G5" s="19">
        <v>29454</v>
      </c>
      <c r="H5" s="19">
        <v>102</v>
      </c>
      <c r="I5" s="20">
        <v>1497188</v>
      </c>
      <c r="J5" s="20"/>
      <c r="K5" s="20">
        <v>318574</v>
      </c>
      <c r="L5" s="20">
        <v>34518</v>
      </c>
      <c r="M5" s="20">
        <v>10</v>
      </c>
      <c r="N5" s="19">
        <f t="shared" ref="N5:N19" si="1">I5-D5</f>
        <v>-281464</v>
      </c>
      <c r="O5" s="19">
        <f t="shared" si="0"/>
        <v>0</v>
      </c>
      <c r="P5" s="19">
        <f t="shared" si="0"/>
        <v>-270374</v>
      </c>
      <c r="Q5" s="19">
        <f t="shared" si="0"/>
        <v>5064</v>
      </c>
      <c r="R5" s="19">
        <f t="shared" si="0"/>
        <v>-92</v>
      </c>
    </row>
    <row r="6" spans="1:18" x14ac:dyDescent="0.3">
      <c r="B6" s="4" t="s">
        <v>11</v>
      </c>
      <c r="C6" s="18"/>
      <c r="D6" s="19">
        <v>235165</v>
      </c>
      <c r="E6" s="19">
        <v>0</v>
      </c>
      <c r="F6" s="19">
        <v>22730</v>
      </c>
      <c r="G6" s="19">
        <v>2218</v>
      </c>
      <c r="H6" s="19">
        <v>1</v>
      </c>
      <c r="I6" s="20">
        <v>261182</v>
      </c>
      <c r="J6" s="20"/>
      <c r="K6" s="20">
        <v>23392</v>
      </c>
      <c r="L6" s="20">
        <v>1940</v>
      </c>
      <c r="M6" s="20">
        <v>-189</v>
      </c>
      <c r="N6" s="19">
        <f t="shared" si="1"/>
        <v>26017</v>
      </c>
      <c r="O6" s="19">
        <f t="shared" si="0"/>
        <v>0</v>
      </c>
      <c r="P6" s="19">
        <f t="shared" si="0"/>
        <v>662</v>
      </c>
      <c r="Q6" s="19">
        <f t="shared" si="0"/>
        <v>-278</v>
      </c>
      <c r="R6" s="19">
        <f t="shared" si="0"/>
        <v>-190</v>
      </c>
    </row>
    <row r="7" spans="1:18" x14ac:dyDescent="0.3">
      <c r="B7" s="4" t="s">
        <v>12</v>
      </c>
      <c r="C7" s="18"/>
      <c r="D7" s="19">
        <v>-198602</v>
      </c>
      <c r="E7" s="19">
        <v>0</v>
      </c>
      <c r="F7" s="19">
        <v>-32169</v>
      </c>
      <c r="G7" s="19">
        <v>-1429</v>
      </c>
      <c r="H7" s="19">
        <v>-103</v>
      </c>
      <c r="I7" s="20">
        <v>251171</v>
      </c>
      <c r="J7" s="20"/>
      <c r="K7" s="20">
        <v>-69872</v>
      </c>
      <c r="L7" s="20">
        <v>-5608</v>
      </c>
      <c r="M7" s="20">
        <v>180</v>
      </c>
      <c r="N7" s="19">
        <f t="shared" si="1"/>
        <v>449773</v>
      </c>
      <c r="O7" s="19">
        <f t="shared" si="0"/>
        <v>0</v>
      </c>
      <c r="P7" s="19">
        <f t="shared" si="0"/>
        <v>-37703</v>
      </c>
      <c r="Q7" s="19">
        <f t="shared" si="0"/>
        <v>-4179</v>
      </c>
      <c r="R7" s="19">
        <f t="shared" si="0"/>
        <v>283</v>
      </c>
    </row>
    <row r="8" spans="1:18" x14ac:dyDescent="0.3">
      <c r="B8" s="4" t="s">
        <v>13</v>
      </c>
      <c r="C8" s="18"/>
      <c r="D8" s="19">
        <v>235430</v>
      </c>
      <c r="E8" s="19">
        <v>0</v>
      </c>
      <c r="F8" s="19">
        <v>57</v>
      </c>
      <c r="G8" s="19">
        <v>185</v>
      </c>
      <c r="H8" s="19">
        <v>1</v>
      </c>
      <c r="I8" s="20">
        <v>145402</v>
      </c>
      <c r="J8" s="20"/>
      <c r="K8" s="20">
        <v>6466</v>
      </c>
      <c r="L8" s="20">
        <v>401</v>
      </c>
      <c r="M8" s="20">
        <v>0</v>
      </c>
      <c r="N8" s="19">
        <f t="shared" si="1"/>
        <v>-90028</v>
      </c>
      <c r="O8" s="19">
        <f t="shared" si="0"/>
        <v>0</v>
      </c>
      <c r="P8" s="19">
        <f t="shared" si="0"/>
        <v>6409</v>
      </c>
      <c r="Q8" s="19">
        <f t="shared" si="0"/>
        <v>216</v>
      </c>
      <c r="R8" s="19">
        <f t="shared" si="0"/>
        <v>-1</v>
      </c>
    </row>
    <row r="9" spans="1:18" x14ac:dyDescent="0.3">
      <c r="B9" s="21" t="s">
        <v>14</v>
      </c>
      <c r="C9" s="22"/>
      <c r="D9" s="19">
        <v>25781</v>
      </c>
      <c r="E9" s="19">
        <v>0</v>
      </c>
      <c r="F9" s="19">
        <v>448</v>
      </c>
      <c r="G9" s="19">
        <v>14</v>
      </c>
      <c r="H9" s="19">
        <v>1</v>
      </c>
      <c r="I9" s="20">
        <v>206522</v>
      </c>
      <c r="J9" s="20"/>
      <c r="K9" s="20">
        <v>701</v>
      </c>
      <c r="L9" s="20">
        <v>0</v>
      </c>
      <c r="M9" s="20">
        <v>13</v>
      </c>
      <c r="N9" s="19">
        <f t="shared" si="1"/>
        <v>180741</v>
      </c>
      <c r="O9" s="19">
        <f t="shared" si="0"/>
        <v>0</v>
      </c>
      <c r="P9" s="19">
        <f t="shared" si="0"/>
        <v>253</v>
      </c>
      <c r="Q9" s="19">
        <f t="shared" si="0"/>
        <v>-14</v>
      </c>
      <c r="R9" s="19">
        <f t="shared" si="0"/>
        <v>12</v>
      </c>
    </row>
    <row r="10" spans="1:18" x14ac:dyDescent="0.3">
      <c r="B10" s="4" t="s">
        <v>15</v>
      </c>
      <c r="C10" s="18"/>
      <c r="D10" s="19">
        <v>-431342</v>
      </c>
      <c r="E10" s="19">
        <v>0</v>
      </c>
      <c r="F10" s="19">
        <v>9025</v>
      </c>
      <c r="G10" s="19">
        <v>-402</v>
      </c>
      <c r="H10" s="19">
        <v>0</v>
      </c>
      <c r="I10" s="20">
        <v>-469138</v>
      </c>
      <c r="J10" s="20"/>
      <c r="K10" s="20">
        <v>5904</v>
      </c>
      <c r="L10" s="20">
        <v>85</v>
      </c>
      <c r="M10" s="20">
        <v>-1</v>
      </c>
      <c r="N10" s="19">
        <f t="shared" si="1"/>
        <v>-37796</v>
      </c>
      <c r="O10" s="19">
        <f t="shared" si="0"/>
        <v>0</v>
      </c>
      <c r="P10" s="19">
        <f t="shared" si="0"/>
        <v>-3121</v>
      </c>
      <c r="Q10" s="19">
        <f t="shared" si="0"/>
        <v>487</v>
      </c>
      <c r="R10" s="19">
        <f t="shared" si="0"/>
        <v>-1</v>
      </c>
    </row>
    <row r="11" spans="1:18" x14ac:dyDescent="0.3">
      <c r="B11" s="4" t="s">
        <v>16</v>
      </c>
      <c r="C11" s="18"/>
      <c r="D11" s="19">
        <v>263779</v>
      </c>
      <c r="E11" s="19">
        <v>0</v>
      </c>
      <c r="F11" s="19">
        <v>1099</v>
      </c>
      <c r="G11" s="19">
        <v>12034</v>
      </c>
      <c r="H11" s="19">
        <v>-94055</v>
      </c>
      <c r="I11" s="20">
        <v>337881</v>
      </c>
      <c r="J11" s="20"/>
      <c r="K11" s="20">
        <v>21538</v>
      </c>
      <c r="L11" s="20">
        <v>8491</v>
      </c>
      <c r="M11" s="20">
        <v>-63352</v>
      </c>
      <c r="N11" s="19">
        <f t="shared" si="1"/>
        <v>74102</v>
      </c>
      <c r="O11" s="19">
        <f t="shared" si="0"/>
        <v>0</v>
      </c>
      <c r="P11" s="19">
        <f t="shared" si="0"/>
        <v>20439</v>
      </c>
      <c r="Q11" s="19">
        <f t="shared" si="0"/>
        <v>-3543</v>
      </c>
      <c r="R11" s="19">
        <f t="shared" si="0"/>
        <v>30703</v>
      </c>
    </row>
    <row r="12" spans="1:18" x14ac:dyDescent="0.3">
      <c r="B12" s="4" t="s">
        <v>17</v>
      </c>
      <c r="C12" s="18"/>
      <c r="D12" s="19">
        <v>939599</v>
      </c>
      <c r="E12" s="19">
        <v>0</v>
      </c>
      <c r="F12" s="19">
        <v>8502</v>
      </c>
      <c r="G12" s="19">
        <v>13516</v>
      </c>
      <c r="H12" s="19">
        <v>-140834</v>
      </c>
      <c r="I12" s="20">
        <v>733433</v>
      </c>
      <c r="J12" s="20"/>
      <c r="K12" s="20">
        <v>29057</v>
      </c>
      <c r="L12" s="20">
        <v>7968</v>
      </c>
      <c r="M12" s="20">
        <v>-60046</v>
      </c>
      <c r="N12" s="19">
        <f t="shared" si="1"/>
        <v>-206166</v>
      </c>
      <c r="O12" s="19">
        <f t="shared" si="0"/>
        <v>0</v>
      </c>
      <c r="P12" s="19">
        <f t="shared" si="0"/>
        <v>20555</v>
      </c>
      <c r="Q12" s="19">
        <f t="shared" si="0"/>
        <v>-5548</v>
      </c>
      <c r="R12" s="19">
        <f t="shared" si="0"/>
        <v>80788</v>
      </c>
    </row>
    <row r="13" spans="1:18" x14ac:dyDescent="0.3">
      <c r="B13" s="4" t="s">
        <v>18</v>
      </c>
      <c r="C13" s="18"/>
      <c r="D13" s="19">
        <v>-240957</v>
      </c>
      <c r="E13" s="19">
        <v>0</v>
      </c>
      <c r="F13" s="19">
        <v>0</v>
      </c>
      <c r="G13" s="19">
        <v>1149</v>
      </c>
      <c r="H13" s="19">
        <v>0</v>
      </c>
      <c r="I13" s="20">
        <v>-133128</v>
      </c>
      <c r="J13" s="20"/>
      <c r="K13" s="20">
        <v>0</v>
      </c>
      <c r="L13" s="20">
        <v>5640</v>
      </c>
      <c r="M13" s="20">
        <v>1</v>
      </c>
      <c r="N13" s="19">
        <f t="shared" si="1"/>
        <v>107829</v>
      </c>
      <c r="O13" s="19">
        <f t="shared" si="0"/>
        <v>0</v>
      </c>
      <c r="P13" s="19">
        <f t="shared" si="0"/>
        <v>0</v>
      </c>
      <c r="Q13" s="19">
        <f t="shared" si="0"/>
        <v>4491</v>
      </c>
      <c r="R13" s="19">
        <f t="shared" si="0"/>
        <v>1</v>
      </c>
    </row>
    <row r="14" spans="1:18" x14ac:dyDescent="0.3">
      <c r="B14" s="4" t="s">
        <v>19</v>
      </c>
      <c r="C14" s="18"/>
      <c r="D14" s="19">
        <v>-1337079</v>
      </c>
      <c r="E14" s="19">
        <v>0</v>
      </c>
      <c r="F14" s="19">
        <v>-30938</v>
      </c>
      <c r="G14" s="19">
        <v>-1993</v>
      </c>
      <c r="H14" s="19">
        <v>46676</v>
      </c>
      <c r="I14" s="20">
        <v>-807767</v>
      </c>
      <c r="J14" s="20"/>
      <c r="K14" s="20">
        <v>-65722</v>
      </c>
      <c r="L14" s="20">
        <v>1040</v>
      </c>
      <c r="M14" s="20">
        <v>-3137</v>
      </c>
      <c r="N14" s="19">
        <f t="shared" si="1"/>
        <v>529312</v>
      </c>
      <c r="O14" s="19">
        <f t="shared" si="0"/>
        <v>0</v>
      </c>
      <c r="P14" s="19">
        <f t="shared" si="0"/>
        <v>-34784</v>
      </c>
      <c r="Q14" s="19">
        <f t="shared" si="0"/>
        <v>3033</v>
      </c>
      <c r="R14" s="19">
        <f t="shared" si="0"/>
        <v>-49813</v>
      </c>
    </row>
    <row r="15" spans="1:18" x14ac:dyDescent="0.3">
      <c r="B15" s="4" t="s">
        <v>20</v>
      </c>
      <c r="C15" s="18"/>
      <c r="D15" s="19">
        <v>-213113</v>
      </c>
      <c r="E15" s="19">
        <v>0</v>
      </c>
      <c r="F15" s="19">
        <v>2908</v>
      </c>
      <c r="G15" s="19">
        <v>-1480</v>
      </c>
      <c r="H15" s="19">
        <v>1</v>
      </c>
      <c r="I15" s="20">
        <v>-195524</v>
      </c>
      <c r="J15" s="20"/>
      <c r="K15" s="20">
        <v>-4360</v>
      </c>
      <c r="L15" s="20">
        <v>5721</v>
      </c>
      <c r="M15" s="20">
        <v>0</v>
      </c>
      <c r="N15" s="19">
        <f t="shared" si="1"/>
        <v>17589</v>
      </c>
      <c r="O15" s="19">
        <f t="shared" si="0"/>
        <v>0</v>
      </c>
      <c r="P15" s="19">
        <f t="shared" si="0"/>
        <v>-7268</v>
      </c>
      <c r="Q15" s="19">
        <f t="shared" si="0"/>
        <v>7201</v>
      </c>
      <c r="R15" s="19">
        <f t="shared" si="0"/>
        <v>-1</v>
      </c>
    </row>
    <row r="16" spans="1:18" x14ac:dyDescent="0.3">
      <c r="B16" s="4" t="s">
        <v>21</v>
      </c>
      <c r="C16" s="18"/>
      <c r="D16" s="19">
        <v>0</v>
      </c>
      <c r="E16" s="19">
        <v>0</v>
      </c>
      <c r="F16" s="19">
        <v>0</v>
      </c>
      <c r="G16" s="19">
        <v>-7203</v>
      </c>
      <c r="H16" s="19">
        <v>0</v>
      </c>
      <c r="I16" s="20">
        <v>0</v>
      </c>
      <c r="J16" s="20"/>
      <c r="K16" s="20">
        <v>0</v>
      </c>
      <c r="L16" s="20">
        <v>-52337</v>
      </c>
      <c r="M16" s="20">
        <v>0</v>
      </c>
      <c r="N16" s="19">
        <f t="shared" si="1"/>
        <v>0</v>
      </c>
      <c r="O16" s="19">
        <f t="shared" si="0"/>
        <v>0</v>
      </c>
      <c r="P16" s="19">
        <f t="shared" si="0"/>
        <v>0</v>
      </c>
      <c r="Q16" s="19">
        <f>L16-G16</f>
        <v>-45134</v>
      </c>
      <c r="R16" s="19">
        <f t="shared" si="0"/>
        <v>0</v>
      </c>
    </row>
    <row r="17" spans="1:18" x14ac:dyDescent="0.3">
      <c r="B17" s="4" t="s">
        <v>22</v>
      </c>
      <c r="C17" s="18"/>
      <c r="D17" s="19">
        <v>-1123967</v>
      </c>
      <c r="E17" s="19">
        <v>0</v>
      </c>
      <c r="F17" s="19">
        <v>-33844</v>
      </c>
      <c r="G17" s="19">
        <v>-7716</v>
      </c>
      <c r="H17" s="19">
        <v>46681</v>
      </c>
      <c r="I17" s="20">
        <v>-612243</v>
      </c>
      <c r="J17" s="20"/>
      <c r="K17" s="20">
        <v>-61362</v>
      </c>
      <c r="L17" s="20">
        <v>-57018</v>
      </c>
      <c r="M17" s="20">
        <v>-3138</v>
      </c>
      <c r="N17" s="19">
        <f t="shared" si="1"/>
        <v>511724</v>
      </c>
      <c r="O17" s="19">
        <f t="shared" si="0"/>
        <v>0</v>
      </c>
      <c r="P17" s="19">
        <f t="shared" si="0"/>
        <v>-27518</v>
      </c>
      <c r="Q17" s="19">
        <f t="shared" si="0"/>
        <v>-49302</v>
      </c>
      <c r="R17" s="19">
        <f t="shared" si="0"/>
        <v>-49819</v>
      </c>
    </row>
    <row r="18" spans="1:18" x14ac:dyDescent="0.3">
      <c r="B18" s="4" t="s">
        <v>23</v>
      </c>
      <c r="C18" s="18"/>
      <c r="D18" s="19">
        <v>-55981</v>
      </c>
      <c r="E18" s="19">
        <v>0</v>
      </c>
      <c r="F18" s="19">
        <v>-54528</v>
      </c>
      <c r="G18" s="19">
        <v>-2150</v>
      </c>
      <c r="H18" s="19">
        <v>4</v>
      </c>
      <c r="I18" s="20">
        <v>-243376</v>
      </c>
      <c r="J18" s="20"/>
      <c r="K18" s="20">
        <v>-148229</v>
      </c>
      <c r="L18" s="20">
        <v>3229</v>
      </c>
      <c r="M18" s="20">
        <v>8</v>
      </c>
      <c r="N18" s="19">
        <f>I18-D18</f>
        <v>-187395</v>
      </c>
      <c r="O18" s="19">
        <f>J18-E18</f>
        <v>0</v>
      </c>
      <c r="P18" s="19">
        <f>K18-F18</f>
        <v>-93701</v>
      </c>
      <c r="Q18" s="19">
        <f>L18-G18</f>
        <v>5379</v>
      </c>
      <c r="R18" s="19">
        <f>M18-H18</f>
        <v>4</v>
      </c>
    </row>
    <row r="19" spans="1:18" x14ac:dyDescent="0.3">
      <c r="B19" s="4" t="s">
        <v>24</v>
      </c>
      <c r="C19" s="18"/>
      <c r="D19" s="19">
        <v>-1179948</v>
      </c>
      <c r="E19" s="19">
        <v>0</v>
      </c>
      <c r="F19" s="19">
        <v>-88372</v>
      </c>
      <c r="G19" s="19">
        <f>G17+G18</f>
        <v>-9866</v>
      </c>
      <c r="H19" s="19">
        <v>46685</v>
      </c>
      <c r="I19" s="20">
        <v>-855619</v>
      </c>
      <c r="J19" s="20"/>
      <c r="K19" s="20">
        <v>-209591</v>
      </c>
      <c r="L19" s="20">
        <v>-53789</v>
      </c>
      <c r="M19" s="20">
        <v>-3130</v>
      </c>
      <c r="N19" s="19">
        <f t="shared" si="1"/>
        <v>324329</v>
      </c>
      <c r="O19" s="19">
        <f t="shared" si="0"/>
        <v>0</v>
      </c>
      <c r="P19" s="19">
        <f t="shared" si="0"/>
        <v>-121219</v>
      </c>
      <c r="Q19" s="19">
        <f t="shared" si="0"/>
        <v>-43923</v>
      </c>
      <c r="R19" s="19">
        <f t="shared" si="0"/>
        <v>-49815</v>
      </c>
    </row>
    <row r="21" spans="1:18" x14ac:dyDescent="0.3">
      <c r="A21" s="1" t="s">
        <v>25</v>
      </c>
      <c r="D21" s="23"/>
      <c r="E21" s="23"/>
      <c r="F21" s="23"/>
      <c r="G21" s="23"/>
      <c r="H21" s="23"/>
      <c r="I21" s="23"/>
      <c r="M21" s="23"/>
    </row>
    <row r="22" spans="1:18" x14ac:dyDescent="0.3">
      <c r="B22" s="1" t="s">
        <v>26</v>
      </c>
      <c r="M22" s="23"/>
    </row>
    <row r="23" spans="1:18" x14ac:dyDescent="0.3">
      <c r="B23" s="1" t="s">
        <v>27</v>
      </c>
      <c r="G23" s="23"/>
      <c r="M23" s="23"/>
    </row>
    <row r="24" spans="1:18" x14ac:dyDescent="0.3">
      <c r="B24" s="24" t="s">
        <v>28</v>
      </c>
      <c r="M24" s="23"/>
    </row>
    <row r="25" spans="1:18" x14ac:dyDescent="0.3">
      <c r="M25" s="23"/>
    </row>
    <row r="26" spans="1:18" x14ac:dyDescent="0.3">
      <c r="B26" s="1" t="s">
        <v>29</v>
      </c>
      <c r="H26" s="25"/>
      <c r="J26" s="23"/>
      <c r="M26" s="23"/>
    </row>
    <row r="27" spans="1:18" x14ac:dyDescent="0.3">
      <c r="B27" s="24" t="s">
        <v>30</v>
      </c>
      <c r="M27" s="23"/>
    </row>
    <row r="28" spans="1:18" x14ac:dyDescent="0.3">
      <c r="B28" s="24" t="s">
        <v>31</v>
      </c>
      <c r="M28" s="23"/>
    </row>
    <row r="29" spans="1:18" x14ac:dyDescent="0.3">
      <c r="B29" s="24" t="s">
        <v>32</v>
      </c>
      <c r="M29" s="23"/>
    </row>
    <row r="30" spans="1:18" x14ac:dyDescent="0.3">
      <c r="B30" s="24" t="s">
        <v>33</v>
      </c>
      <c r="M30" s="23"/>
    </row>
    <row r="31" spans="1:18" x14ac:dyDescent="0.3">
      <c r="M31" s="23"/>
    </row>
    <row r="32" spans="1:18" x14ac:dyDescent="0.3">
      <c r="B32" s="1" t="s">
        <v>34</v>
      </c>
      <c r="M32" s="23"/>
    </row>
    <row r="33" spans="2:13" x14ac:dyDescent="0.3">
      <c r="B33" s="1" t="s">
        <v>35</v>
      </c>
      <c r="M33" s="23"/>
    </row>
    <row r="34" spans="2:13" x14ac:dyDescent="0.3">
      <c r="B34" t="s">
        <v>36</v>
      </c>
      <c r="M34" s="23"/>
    </row>
    <row r="35" spans="2:13" x14ac:dyDescent="0.3">
      <c r="B35" s="26" t="s">
        <v>37</v>
      </c>
      <c r="C35" s="26"/>
      <c r="D35" s="26"/>
      <c r="E35" s="26"/>
      <c r="F35" s="26"/>
      <c r="G35" s="26"/>
      <c r="H35" s="26"/>
      <c r="I35" s="26"/>
      <c r="J35" s="26"/>
      <c r="K35" s="26"/>
      <c r="M35" s="23"/>
    </row>
    <row r="36" spans="2:13" x14ac:dyDescent="0.3">
      <c r="B36" s="26" t="s">
        <v>38</v>
      </c>
      <c r="C36" s="26"/>
      <c r="D36" s="26"/>
      <c r="E36" s="26"/>
      <c r="F36" s="26"/>
      <c r="G36" s="26"/>
      <c r="H36" s="26"/>
      <c r="I36" s="26"/>
      <c r="J36" s="26"/>
      <c r="K36" s="26"/>
      <c r="M36" s="23"/>
    </row>
    <row r="37" spans="2:13" x14ac:dyDescent="0.3">
      <c r="B37" s="26" t="s">
        <v>39</v>
      </c>
      <c r="C37" s="26"/>
      <c r="D37" s="26"/>
      <c r="E37" s="26"/>
      <c r="F37" s="26"/>
      <c r="G37" s="26"/>
      <c r="H37" s="26"/>
      <c r="I37" s="26"/>
      <c r="J37" s="26"/>
      <c r="K37" s="26"/>
      <c r="M37" s="23"/>
    </row>
    <row r="38" spans="2:13" x14ac:dyDescent="0.3">
      <c r="B38" s="26" t="s">
        <v>40</v>
      </c>
      <c r="C38" s="26"/>
      <c r="D38" s="26"/>
      <c r="E38" s="26"/>
      <c r="F38" s="26"/>
      <c r="G38" s="26"/>
      <c r="H38" s="26"/>
      <c r="I38" s="26"/>
      <c r="J38" s="26"/>
      <c r="K38" s="26"/>
      <c r="M38" s="23"/>
    </row>
    <row r="39" spans="2:13" x14ac:dyDescent="0.3">
      <c r="B39" s="27" t="s">
        <v>41</v>
      </c>
      <c r="C39" s="27"/>
      <c r="D39" s="27"/>
      <c r="E39" s="27"/>
      <c r="F39" s="27"/>
      <c r="G39" s="27"/>
      <c r="H39" s="27"/>
      <c r="I39" s="26"/>
      <c r="J39" s="26"/>
      <c r="K39" s="26"/>
      <c r="M39" s="23"/>
    </row>
    <row r="40" spans="2:13" x14ac:dyDescent="0.3">
      <c r="B40" s="26" t="s">
        <v>42</v>
      </c>
      <c r="C40" s="26"/>
      <c r="D40" s="26"/>
      <c r="E40" s="26"/>
      <c r="F40" s="26"/>
      <c r="G40" s="26"/>
      <c r="H40" s="26"/>
      <c r="I40" s="26"/>
      <c r="J40" s="26"/>
      <c r="K40" s="26"/>
    </row>
    <row r="41" spans="2:13" x14ac:dyDescent="0.3">
      <c r="B41" s="27" t="s">
        <v>43</v>
      </c>
      <c r="C41" s="27"/>
      <c r="D41" s="27"/>
      <c r="E41" s="27"/>
      <c r="F41" s="27"/>
      <c r="G41" s="27"/>
      <c r="H41" s="27"/>
      <c r="I41" s="26"/>
      <c r="J41" s="26"/>
      <c r="K41" s="26"/>
    </row>
    <row r="42" spans="2:13" x14ac:dyDescent="0.3">
      <c r="B42" s="26" t="s">
        <v>44</v>
      </c>
      <c r="C42" s="26"/>
      <c r="D42" s="26"/>
      <c r="E42" s="26"/>
      <c r="F42" s="26"/>
      <c r="G42" s="26"/>
      <c r="H42" s="26"/>
      <c r="I42" s="26"/>
      <c r="J42" s="26"/>
      <c r="K42" s="26"/>
    </row>
    <row r="43" spans="2:13" x14ac:dyDescent="0.3">
      <c r="B43" s="26" t="s">
        <v>45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2:13" x14ac:dyDescent="0.3">
      <c r="B44" s="26" t="s">
        <v>46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2:13" x14ac:dyDescent="0.3">
      <c r="B45" s="26" t="s">
        <v>47</v>
      </c>
      <c r="C45" s="26"/>
      <c r="D45" s="26"/>
      <c r="E45" s="26"/>
      <c r="F45" s="26"/>
      <c r="G45" s="26"/>
      <c r="H45" s="26"/>
      <c r="I45" s="26"/>
      <c r="J45" s="26"/>
      <c r="K45" s="26"/>
    </row>
    <row r="46" spans="2:13" x14ac:dyDescent="0.3">
      <c r="B46" s="26" t="s">
        <v>48</v>
      </c>
      <c r="C46" s="26"/>
      <c r="D46" s="26"/>
      <c r="E46" s="26"/>
      <c r="F46" s="26"/>
      <c r="G46" s="26"/>
      <c r="H46" s="26"/>
      <c r="I46" s="26"/>
      <c r="J46" s="26"/>
      <c r="K46" s="26"/>
    </row>
    <row r="47" spans="2:13" x14ac:dyDescent="0.3">
      <c r="B47" s="27" t="s">
        <v>49</v>
      </c>
      <c r="C47" s="27"/>
      <c r="D47" s="27"/>
      <c r="E47" s="27"/>
      <c r="F47" s="27"/>
      <c r="G47" s="27"/>
      <c r="H47" s="27"/>
      <c r="I47" s="26"/>
      <c r="J47" s="26"/>
      <c r="K47" s="26"/>
    </row>
    <row r="48" spans="2:13" x14ac:dyDescent="0.3">
      <c r="B48" s="26" t="s">
        <v>50</v>
      </c>
      <c r="C48" s="26"/>
      <c r="D48" s="26"/>
      <c r="E48" s="26"/>
      <c r="F48" s="26"/>
      <c r="G48" s="26"/>
      <c r="H48" s="26"/>
      <c r="I48" s="26"/>
      <c r="J48" s="26"/>
      <c r="K48" s="26"/>
    </row>
    <row r="49" spans="2:11" x14ac:dyDescent="0.3">
      <c r="B49" s="27" t="s">
        <v>51</v>
      </c>
      <c r="C49" s="27"/>
      <c r="D49" s="27"/>
      <c r="E49" s="27"/>
      <c r="F49" s="27"/>
      <c r="G49" s="27"/>
      <c r="H49" s="27"/>
      <c r="I49" s="26"/>
      <c r="J49" s="26"/>
      <c r="K49" s="26"/>
    </row>
    <row r="50" spans="2:11" x14ac:dyDescent="0.3">
      <c r="B50" s="26" t="s">
        <v>52</v>
      </c>
      <c r="C50" s="26"/>
      <c r="D50" s="26"/>
      <c r="E50" s="26"/>
      <c r="F50" s="26"/>
      <c r="G50" s="26"/>
      <c r="H50" s="26"/>
      <c r="I50" s="26"/>
      <c r="J50" s="26"/>
      <c r="K50" s="26"/>
    </row>
    <row r="51" spans="2:11" x14ac:dyDescent="0.3">
      <c r="B51" s="27" t="s">
        <v>53</v>
      </c>
      <c r="C51" s="27"/>
      <c r="D51" s="27"/>
      <c r="E51" s="27"/>
      <c r="F51" s="27"/>
      <c r="G51" s="27"/>
      <c r="H51" s="27"/>
      <c r="I51" s="26"/>
      <c r="J51" s="26"/>
      <c r="K51" s="26"/>
    </row>
    <row r="52" spans="2:11" x14ac:dyDescent="0.3">
      <c r="B52" s="26" t="s">
        <v>54</v>
      </c>
      <c r="C52" s="26"/>
      <c r="D52" s="26"/>
      <c r="E52" s="26"/>
      <c r="F52" s="26"/>
      <c r="G52" s="26"/>
      <c r="H52" s="26"/>
      <c r="I52" s="26"/>
      <c r="J52" s="26"/>
      <c r="K52" s="26"/>
    </row>
    <row r="53" spans="2:11" x14ac:dyDescent="0.3">
      <c r="B53" s="26" t="s">
        <v>55</v>
      </c>
      <c r="C53" s="26"/>
      <c r="D53" s="26"/>
      <c r="E53" s="26"/>
      <c r="F53" s="26"/>
      <c r="G53" s="26"/>
      <c r="H53" s="26"/>
      <c r="I53" s="26"/>
      <c r="J53" s="26"/>
      <c r="K53" s="26"/>
    </row>
    <row r="54" spans="2:11" x14ac:dyDescent="0.3">
      <c r="B54" s="26" t="s">
        <v>56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2:11" x14ac:dyDescent="0.3">
      <c r="B55" s="27" t="s">
        <v>57</v>
      </c>
      <c r="C55" s="27"/>
      <c r="D55" s="27"/>
      <c r="E55" s="27"/>
      <c r="F55" s="27"/>
      <c r="G55" s="27"/>
      <c r="H55" s="27"/>
      <c r="I55" s="27"/>
      <c r="J55" s="27"/>
      <c r="K55" s="26"/>
    </row>
    <row r="56" spans="2:11" x14ac:dyDescent="0.3">
      <c r="B56" s="26" t="s">
        <v>58</v>
      </c>
      <c r="C56" s="26"/>
      <c r="D56" s="26"/>
      <c r="E56" s="26"/>
      <c r="F56" s="26"/>
      <c r="G56" s="26"/>
      <c r="H56" s="26"/>
      <c r="I56" s="26"/>
      <c r="J56" s="26"/>
      <c r="K56" s="26"/>
    </row>
    <row r="57" spans="2:11" x14ac:dyDescent="0.3">
      <c r="B57" s="27" t="s">
        <v>59</v>
      </c>
      <c r="C57" s="27"/>
      <c r="D57" s="27"/>
      <c r="E57" s="27"/>
      <c r="F57" s="27"/>
      <c r="G57" s="27"/>
      <c r="H57" s="27"/>
      <c r="I57" s="27"/>
      <c r="J57" s="27"/>
      <c r="K57" s="26"/>
    </row>
    <row r="58" spans="2:11" x14ac:dyDescent="0.3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x14ac:dyDescent="0.3">
      <c r="B59" s="28" t="s">
        <v>60</v>
      </c>
      <c r="C59" s="26"/>
      <c r="D59" s="26"/>
      <c r="E59" s="26"/>
      <c r="F59" s="26"/>
      <c r="G59" s="26"/>
      <c r="H59" s="26"/>
      <c r="I59" s="26"/>
      <c r="J59" s="26"/>
      <c r="K59" s="26"/>
    </row>
    <row r="60" spans="2:11" x14ac:dyDescent="0.3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x14ac:dyDescent="0.3">
      <c r="B61" s="28" t="s">
        <v>61</v>
      </c>
      <c r="C61" s="26"/>
      <c r="D61" s="26"/>
      <c r="E61" s="26"/>
      <c r="F61" s="26"/>
      <c r="G61" s="26"/>
      <c r="H61" s="26"/>
      <c r="I61" s="26"/>
      <c r="J61" s="26"/>
      <c r="K61" s="26"/>
    </row>
    <row r="62" spans="2:11" x14ac:dyDescent="0.3">
      <c r="B62" s="26" t="s">
        <v>36</v>
      </c>
      <c r="C62" s="26"/>
      <c r="D62" s="26"/>
      <c r="E62" s="26"/>
      <c r="F62" s="26"/>
      <c r="G62" s="26"/>
      <c r="H62" s="26"/>
      <c r="I62" s="26"/>
      <c r="J62" s="26"/>
      <c r="K62" s="26"/>
    </row>
    <row r="63" spans="2:11" x14ac:dyDescent="0.3"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2:11" x14ac:dyDescent="0.3">
      <c r="B64" s="26" t="s">
        <v>38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2:11" x14ac:dyDescent="0.3">
      <c r="B65" s="26" t="s">
        <v>63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2:11" x14ac:dyDescent="0.3">
      <c r="B66" s="26" t="s">
        <v>40</v>
      </c>
      <c r="C66" s="26"/>
      <c r="D66" s="26"/>
      <c r="E66" s="26"/>
      <c r="F66" s="26"/>
      <c r="G66" s="26"/>
      <c r="H66" s="26"/>
      <c r="I66" s="26"/>
      <c r="J66" s="26"/>
      <c r="K66" s="26"/>
    </row>
    <row r="67" spans="2:11" x14ac:dyDescent="0.3">
      <c r="B67" s="26" t="s">
        <v>64</v>
      </c>
      <c r="C67" s="26"/>
      <c r="D67" s="26"/>
      <c r="E67" s="26"/>
      <c r="F67" s="26"/>
      <c r="G67" s="26"/>
      <c r="H67" s="26"/>
      <c r="I67" s="26"/>
      <c r="J67" s="26"/>
      <c r="K67" s="26"/>
    </row>
    <row r="68" spans="2:11" x14ac:dyDescent="0.3">
      <c r="B68" s="26" t="s">
        <v>42</v>
      </c>
      <c r="C68" s="26"/>
      <c r="D68" s="26"/>
      <c r="E68" s="26"/>
      <c r="F68" s="26"/>
      <c r="G68" s="26"/>
      <c r="H68" s="26"/>
      <c r="I68" s="26"/>
      <c r="J68" s="26"/>
      <c r="K68" s="26"/>
    </row>
    <row r="69" spans="2:11" x14ac:dyDescent="0.3">
      <c r="B69" s="27" t="s">
        <v>65</v>
      </c>
      <c r="C69" s="27"/>
      <c r="D69" s="27"/>
      <c r="E69" s="27"/>
      <c r="F69" s="27"/>
      <c r="G69" s="27"/>
      <c r="H69" s="26"/>
      <c r="I69" s="26"/>
      <c r="J69" s="26"/>
      <c r="K69" s="26"/>
    </row>
    <row r="70" spans="2:11" x14ac:dyDescent="0.3">
      <c r="B70" s="26" t="s">
        <v>44</v>
      </c>
      <c r="C70" s="26"/>
      <c r="D70" s="26"/>
      <c r="E70" s="26"/>
      <c r="F70" s="26"/>
      <c r="G70" s="26"/>
      <c r="H70" s="26"/>
      <c r="I70" s="26"/>
      <c r="J70" s="26"/>
      <c r="K70" s="26"/>
    </row>
    <row r="71" spans="2:11" x14ac:dyDescent="0.3">
      <c r="B71" s="26" t="s">
        <v>66</v>
      </c>
      <c r="C71" s="26"/>
      <c r="D71" s="26"/>
      <c r="E71" s="26"/>
      <c r="F71" s="26"/>
      <c r="G71" s="26"/>
      <c r="H71" s="26"/>
      <c r="I71" s="26"/>
      <c r="J71" s="26"/>
      <c r="K71" s="26"/>
    </row>
    <row r="72" spans="2:11" x14ac:dyDescent="0.3">
      <c r="B72" s="26" t="s">
        <v>46</v>
      </c>
      <c r="C72" s="26"/>
      <c r="D72" s="26"/>
      <c r="E72" s="26"/>
      <c r="F72" s="26"/>
      <c r="G72" s="26"/>
      <c r="H72" s="26"/>
      <c r="I72" s="26"/>
      <c r="J72" s="26"/>
      <c r="K72" s="26"/>
    </row>
    <row r="73" spans="2:11" x14ac:dyDescent="0.3">
      <c r="B73" s="26" t="s">
        <v>67</v>
      </c>
      <c r="C73" s="26"/>
      <c r="D73" s="26"/>
      <c r="E73" s="26"/>
      <c r="F73" s="26"/>
      <c r="G73" s="26"/>
      <c r="H73" s="26"/>
      <c r="I73" s="26"/>
      <c r="J73" s="26"/>
      <c r="K73" s="26"/>
    </row>
    <row r="74" spans="2:11" x14ac:dyDescent="0.3">
      <c r="B74" s="26" t="s">
        <v>48</v>
      </c>
      <c r="C74" s="26"/>
      <c r="D74" s="26"/>
      <c r="E74" s="26"/>
      <c r="F74" s="26"/>
      <c r="G74" s="26"/>
      <c r="H74" s="26"/>
      <c r="I74" s="26"/>
      <c r="J74" s="26"/>
      <c r="K74" s="26"/>
    </row>
    <row r="75" spans="2:11" x14ac:dyDescent="0.3">
      <c r="B75" s="27" t="s">
        <v>68</v>
      </c>
      <c r="C75" s="27"/>
      <c r="D75" s="27"/>
      <c r="E75" s="27"/>
      <c r="F75" s="27"/>
      <c r="G75" s="27"/>
      <c r="H75" s="26"/>
      <c r="I75" s="26"/>
      <c r="J75" s="26"/>
      <c r="K75" s="26"/>
    </row>
    <row r="76" spans="2:11" x14ac:dyDescent="0.3">
      <c r="B76" s="26" t="s">
        <v>50</v>
      </c>
      <c r="C76" s="26"/>
      <c r="D76" s="26"/>
      <c r="E76" s="26"/>
      <c r="F76" s="26"/>
      <c r="G76" s="26"/>
      <c r="H76" s="26"/>
      <c r="I76" s="26"/>
      <c r="J76" s="26"/>
      <c r="K76" s="26"/>
    </row>
    <row r="77" spans="2:11" x14ac:dyDescent="0.3">
      <c r="B77" s="26" t="s">
        <v>69</v>
      </c>
      <c r="C77" s="26"/>
      <c r="D77" s="26"/>
      <c r="E77" s="26"/>
      <c r="F77" s="26"/>
      <c r="G77" s="26"/>
      <c r="H77" s="26"/>
      <c r="I77" s="26"/>
      <c r="J77" s="26"/>
      <c r="K77" s="26"/>
    </row>
    <row r="78" spans="2:11" x14ac:dyDescent="0.3">
      <c r="B78" s="26" t="s">
        <v>52</v>
      </c>
      <c r="C78" s="26"/>
      <c r="D78" s="26"/>
      <c r="E78" s="26"/>
      <c r="F78" s="26"/>
      <c r="G78" s="26"/>
      <c r="H78" s="26"/>
      <c r="I78" s="26"/>
      <c r="J78" s="26"/>
      <c r="K78" s="26"/>
    </row>
    <row r="79" spans="2:11" x14ac:dyDescent="0.3">
      <c r="B79" s="27" t="s">
        <v>70</v>
      </c>
      <c r="C79" s="27"/>
      <c r="D79" s="27"/>
      <c r="E79" s="27"/>
      <c r="F79" s="26"/>
      <c r="G79" s="26"/>
      <c r="H79" s="26"/>
      <c r="I79" s="26"/>
      <c r="J79" s="26"/>
      <c r="K79" s="26"/>
    </row>
    <row r="80" spans="2:11" x14ac:dyDescent="0.3">
      <c r="B80" s="26" t="s">
        <v>71</v>
      </c>
      <c r="C80" s="26"/>
      <c r="D80" s="26"/>
      <c r="E80" s="26"/>
      <c r="F80" s="26"/>
      <c r="G80" s="26"/>
      <c r="H80" s="26"/>
      <c r="I80" s="26"/>
      <c r="J80" s="26"/>
      <c r="K80" s="26"/>
    </row>
    <row r="81" spans="2:12" x14ac:dyDescent="0.3">
      <c r="B81" s="26" t="s">
        <v>56</v>
      </c>
      <c r="C81" s="26"/>
      <c r="D81" s="26"/>
      <c r="E81" s="26"/>
      <c r="F81" s="26"/>
      <c r="G81" s="26"/>
      <c r="H81" s="26"/>
      <c r="I81" s="26"/>
      <c r="J81" s="26"/>
      <c r="K81" s="26"/>
    </row>
    <row r="82" spans="2:12" x14ac:dyDescent="0.3">
      <c r="B82" s="27" t="s">
        <v>72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x14ac:dyDescent="0.3">
      <c r="B83" s="26" t="s">
        <v>58</v>
      </c>
      <c r="C83" s="26"/>
      <c r="D83" s="26"/>
      <c r="E83" s="26"/>
      <c r="F83" s="26"/>
      <c r="G83" s="26"/>
      <c r="H83" s="26"/>
      <c r="I83" s="26"/>
      <c r="J83" s="26"/>
      <c r="K83" s="26"/>
    </row>
    <row r="84" spans="2:12" x14ac:dyDescent="0.3">
      <c r="B84" s="27" t="s">
        <v>73</v>
      </c>
      <c r="C84" s="27"/>
      <c r="D84" s="27"/>
      <c r="E84" s="27"/>
      <c r="F84" s="27"/>
      <c r="G84" s="26"/>
      <c r="H84" s="26"/>
      <c r="I84" s="26"/>
      <c r="J84" s="26"/>
      <c r="K84" s="26"/>
    </row>
    <row r="85" spans="2:12" x14ac:dyDescent="0.3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2" x14ac:dyDescent="0.3">
      <c r="B86" s="28" t="s">
        <v>74</v>
      </c>
      <c r="C86" s="26"/>
      <c r="D86" s="26"/>
      <c r="E86" s="26"/>
      <c r="F86" s="26"/>
      <c r="G86" s="26"/>
      <c r="H86" s="26"/>
      <c r="I86" s="26"/>
      <c r="J86" s="26"/>
      <c r="K86" s="26"/>
    </row>
    <row r="87" spans="2:12" x14ac:dyDescent="0.3">
      <c r="B87" s="26" t="s">
        <v>36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2:12" x14ac:dyDescent="0.3">
      <c r="B88" s="26" t="s">
        <v>75</v>
      </c>
      <c r="C88" s="26"/>
      <c r="D88" s="26"/>
      <c r="E88" s="26"/>
      <c r="F88" s="26"/>
      <c r="G88" s="26"/>
      <c r="H88" s="26"/>
      <c r="I88" s="26"/>
      <c r="J88" s="26"/>
      <c r="K88" s="26"/>
    </row>
    <row r="89" spans="2:12" x14ac:dyDescent="0.3">
      <c r="B89" s="26" t="s">
        <v>38</v>
      </c>
      <c r="C89" s="26"/>
      <c r="D89" s="26"/>
      <c r="E89" s="26"/>
      <c r="F89" s="26"/>
      <c r="G89" s="26"/>
      <c r="H89" s="26"/>
      <c r="I89" s="26"/>
      <c r="J89" s="26"/>
      <c r="K89" s="26"/>
    </row>
    <row r="90" spans="2:12" x14ac:dyDescent="0.3">
      <c r="B90" s="26" t="s">
        <v>76</v>
      </c>
      <c r="C90" s="26"/>
      <c r="D90" s="26"/>
      <c r="E90" s="26"/>
      <c r="F90" s="26"/>
      <c r="G90" s="26"/>
      <c r="H90" s="26"/>
      <c r="I90" s="26"/>
      <c r="J90" s="26"/>
      <c r="K90" s="26"/>
    </row>
    <row r="91" spans="2:12" x14ac:dyDescent="0.3">
      <c r="B91" s="26" t="s">
        <v>40</v>
      </c>
      <c r="C91" s="26"/>
      <c r="D91" s="26"/>
      <c r="E91" s="26"/>
      <c r="F91" s="26"/>
      <c r="G91" s="26"/>
      <c r="H91" s="26"/>
      <c r="I91" s="26"/>
      <c r="J91" s="26"/>
      <c r="K91" s="26"/>
    </row>
    <row r="92" spans="2:12" x14ac:dyDescent="0.3">
      <c r="B92" s="26" t="s">
        <v>77</v>
      </c>
      <c r="C92" s="26"/>
      <c r="D92" s="26"/>
      <c r="E92" s="26"/>
      <c r="F92" s="26"/>
      <c r="G92" s="26"/>
      <c r="H92" s="26"/>
      <c r="I92" s="26"/>
      <c r="J92" s="26"/>
      <c r="K92" s="26"/>
    </row>
    <row r="93" spans="2:12" x14ac:dyDescent="0.3">
      <c r="B93" s="26" t="s">
        <v>42</v>
      </c>
      <c r="C93" s="26"/>
      <c r="D93" s="26"/>
      <c r="E93" s="26"/>
      <c r="F93" s="26"/>
      <c r="G93" s="26"/>
      <c r="H93" s="26"/>
      <c r="I93" s="26"/>
      <c r="J93" s="26"/>
      <c r="K93" s="26"/>
    </row>
    <row r="94" spans="2:12" x14ac:dyDescent="0.3">
      <c r="B94" s="26" t="s">
        <v>78</v>
      </c>
      <c r="C94" s="26"/>
      <c r="D94" s="26"/>
      <c r="E94" s="26"/>
      <c r="F94" s="26"/>
      <c r="G94" s="26"/>
      <c r="H94" s="26"/>
      <c r="I94" s="26"/>
      <c r="J94" s="26"/>
      <c r="K94" s="26"/>
    </row>
    <row r="95" spans="2:12" x14ac:dyDescent="0.3">
      <c r="B95" s="26" t="s">
        <v>44</v>
      </c>
      <c r="C95" s="26"/>
      <c r="D95" s="26"/>
      <c r="E95" s="26"/>
      <c r="F95" s="26"/>
      <c r="G95" s="26"/>
      <c r="H95" s="26"/>
      <c r="I95" s="26"/>
      <c r="J95" s="26"/>
      <c r="K95" s="26"/>
    </row>
    <row r="96" spans="2:12" x14ac:dyDescent="0.3">
      <c r="B96" s="26" t="s">
        <v>79</v>
      </c>
      <c r="C96" s="26"/>
      <c r="D96" s="26"/>
      <c r="E96" s="26"/>
      <c r="F96" s="26"/>
      <c r="G96" s="26"/>
      <c r="H96" s="26"/>
      <c r="I96" s="26"/>
      <c r="J96" s="26"/>
      <c r="K96" s="26"/>
    </row>
    <row r="97" spans="2:11" x14ac:dyDescent="0.3">
      <c r="B97" s="26" t="s">
        <v>46</v>
      </c>
      <c r="C97" s="26"/>
      <c r="D97" s="26"/>
      <c r="E97" s="26"/>
      <c r="F97" s="26"/>
      <c r="G97" s="26"/>
      <c r="H97" s="26"/>
      <c r="I97" s="26"/>
      <c r="J97" s="26"/>
      <c r="K97" s="26"/>
    </row>
    <row r="98" spans="2:11" x14ac:dyDescent="0.3">
      <c r="B98" s="26" t="s">
        <v>80</v>
      </c>
      <c r="C98" s="26"/>
      <c r="D98" s="26"/>
      <c r="E98" s="26"/>
      <c r="F98" s="26"/>
      <c r="G98" s="26"/>
      <c r="H98" s="26"/>
      <c r="I98" s="26"/>
      <c r="J98" s="26"/>
      <c r="K98" s="26"/>
    </row>
    <row r="99" spans="2:11" x14ac:dyDescent="0.3">
      <c r="B99" s="26" t="s">
        <v>48</v>
      </c>
      <c r="C99" s="26"/>
      <c r="D99" s="26"/>
      <c r="E99" s="26"/>
      <c r="F99" s="26"/>
      <c r="G99" s="26"/>
      <c r="H99" s="26"/>
      <c r="I99" s="26"/>
      <c r="J99" s="26"/>
      <c r="K99" s="26"/>
    </row>
    <row r="100" spans="2:11" x14ac:dyDescent="0.3">
      <c r="B100" s="27" t="s">
        <v>81</v>
      </c>
      <c r="C100" s="27"/>
      <c r="D100" s="27"/>
      <c r="E100" s="27"/>
      <c r="F100" s="27"/>
      <c r="G100" s="26"/>
      <c r="H100" s="26"/>
      <c r="I100" s="26"/>
      <c r="J100" s="26"/>
      <c r="K100" s="26"/>
    </row>
    <row r="101" spans="2:11" x14ac:dyDescent="0.3">
      <c r="B101" s="26" t="s">
        <v>50</v>
      </c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2:11" x14ac:dyDescent="0.3">
      <c r="B102" s="27" t="s">
        <v>82</v>
      </c>
      <c r="C102" s="27"/>
      <c r="D102" s="27"/>
      <c r="E102" s="27"/>
      <c r="F102" s="26"/>
      <c r="G102" s="26"/>
      <c r="H102" s="26"/>
      <c r="I102" s="26"/>
      <c r="J102" s="26"/>
      <c r="K102" s="26"/>
    </row>
    <row r="103" spans="2:11" x14ac:dyDescent="0.3">
      <c r="B103" s="26" t="s">
        <v>52</v>
      </c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2:11" x14ac:dyDescent="0.3">
      <c r="B104" s="27" t="s">
        <v>83</v>
      </c>
      <c r="C104" s="27"/>
      <c r="D104" s="27"/>
      <c r="E104" s="26"/>
      <c r="F104" s="26"/>
      <c r="G104" s="26"/>
      <c r="H104" s="26"/>
      <c r="I104" s="26"/>
      <c r="J104" s="26"/>
      <c r="K104" s="26"/>
    </row>
    <row r="105" spans="2:11" x14ac:dyDescent="0.3">
      <c r="B105" s="26" t="s">
        <v>54</v>
      </c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2:11" x14ac:dyDescent="0.3">
      <c r="B106" s="26" t="s">
        <v>84</v>
      </c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2:11" x14ac:dyDescent="0.3">
      <c r="B107" s="26" t="s">
        <v>85</v>
      </c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x14ac:dyDescent="0.3">
      <c r="B108" s="26" t="s">
        <v>86</v>
      </c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2:11" x14ac:dyDescent="0.3">
      <c r="B109" s="26" t="s">
        <v>56</v>
      </c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2:11" x14ac:dyDescent="0.3">
      <c r="B110" s="27" t="s">
        <v>87</v>
      </c>
      <c r="C110" s="27"/>
      <c r="D110" s="27"/>
      <c r="E110" s="27"/>
      <c r="F110" s="27"/>
      <c r="G110" s="27"/>
      <c r="H110" s="26"/>
      <c r="I110" s="26"/>
      <c r="J110" s="26"/>
      <c r="K110" s="26"/>
    </row>
    <row r="111" spans="2:11" x14ac:dyDescent="0.3">
      <c r="B111" s="26" t="s">
        <v>58</v>
      </c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2:11" x14ac:dyDescent="0.3">
      <c r="B112" t="s">
        <v>88</v>
      </c>
    </row>
    <row r="114" spans="2:12" x14ac:dyDescent="0.3">
      <c r="B114" s="29" t="s">
        <v>89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1"/>
    </row>
    <row r="115" spans="2:12" x14ac:dyDescent="0.3">
      <c r="B115" s="32" t="s">
        <v>90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4"/>
    </row>
    <row r="116" spans="2:12" x14ac:dyDescent="0.3">
      <c r="B116" s="32" t="s">
        <v>91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4"/>
    </row>
    <row r="117" spans="2:12" x14ac:dyDescent="0.3">
      <c r="B117" s="32" t="s">
        <v>92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4"/>
    </row>
    <row r="118" spans="2:12" x14ac:dyDescent="0.3">
      <c r="B118" s="35" t="s">
        <v>93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7"/>
    </row>
  </sheetData>
  <mergeCells count="1">
    <mergeCell ref="B2:C3"/>
  </mergeCells>
  <phoneticPr fontId="2" type="noConversion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손익계산서(2017)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2018-07-17T08:02:03Z</dcterms:created>
  <dcterms:modified xsi:type="dcterms:W3CDTF">2018-07-17T08:02:25Z</dcterms:modified>
</cp:coreProperties>
</file>