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1년\21년 업무추진비\21.8월\"/>
    </mc:Choice>
  </mc:AlternateContent>
  <bookViews>
    <workbookView xWindow="480" yWindow="30" windowWidth="18315" windowHeight="12330" activeTab="7"/>
  </bookViews>
  <sheets>
    <sheet name="1월" sheetId="43" r:id="rId1"/>
    <sheet name="2월" sheetId="44" r:id="rId2"/>
    <sheet name="3월" sheetId="45" r:id="rId3"/>
    <sheet name="4월" sheetId="46" r:id="rId4"/>
    <sheet name="5월" sheetId="47" r:id="rId5"/>
    <sheet name="6월" sheetId="48" r:id="rId6"/>
    <sheet name="7월" sheetId="49" r:id="rId7"/>
    <sheet name="8월" sheetId="50" r:id="rId8"/>
  </sheets>
  <definedNames>
    <definedName name="_xlnm._FilterDatabase" localSheetId="4" hidden="1">'5월'!$A$5:$J$10</definedName>
    <definedName name="_xlnm._FilterDatabase" localSheetId="5" hidden="1">'6월'!$A$5:$J$14</definedName>
    <definedName name="_xlnm._FilterDatabase" localSheetId="6" hidden="1">'7월'!$A$5:$J$13</definedName>
    <definedName name="_xlnm._FilterDatabase" localSheetId="7" hidden="1">'8월'!$A$5:$J$12</definedName>
  </definedNames>
  <calcPr calcId="152511"/>
</workbook>
</file>

<file path=xl/calcChain.xml><?xml version="1.0" encoding="utf-8"?>
<calcChain xmlns="http://schemas.openxmlformats.org/spreadsheetml/2006/main">
  <c r="H12" i="50" l="1"/>
  <c r="F12" i="50"/>
  <c r="C12" i="50"/>
  <c r="F13" i="49" l="1"/>
  <c r="H13" i="49" l="1"/>
  <c r="C13" i="49"/>
  <c r="H14" i="48" l="1"/>
  <c r="C14" i="48"/>
  <c r="C10" i="47" l="1"/>
  <c r="H10" i="47"/>
  <c r="H11" i="44"/>
  <c r="H7" i="46" l="1"/>
  <c r="C7" i="46"/>
  <c r="H11" i="45" l="1"/>
  <c r="C11" i="45"/>
  <c r="C11" i="44" l="1"/>
  <c r="C11" i="43" l="1"/>
  <c r="H11" i="43"/>
</calcChain>
</file>

<file path=xl/sharedStrings.xml><?xml version="1.0" encoding="utf-8"?>
<sst xmlns="http://schemas.openxmlformats.org/spreadsheetml/2006/main" count="331" uniqueCount="62">
  <si>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</si>
  <si>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</si>
  <si>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</si>
  <si>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</si>
  <si>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</si>
  <si>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</si>
  <si>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</si>
  <si>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</si>
  <si>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</si>
  <si>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</si>
  <si>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</si>
  <si>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</si>
  <si>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</si>
  <si>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</si>
  <si>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</si>
  <si>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직원 격려</t>
    <phoneticPr fontId="3" type="noConversion"/>
  </si>
  <si>
    <t>대민∙대유관기관 업무협의 및 간담회</t>
  </si>
  <si>
    <t>대외기관 업무관계자</t>
  </si>
  <si>
    <t>2021년 1월 업무추진비 집행내역</t>
    <phoneticPr fontId="14" type="noConversion"/>
  </si>
  <si>
    <t>업무 협의</t>
    <phoneticPr fontId="3" type="noConversion"/>
  </si>
  <si>
    <t>2명</t>
    <phoneticPr fontId="3" type="noConversion"/>
  </si>
  <si>
    <t>금광횟집
(☎052-275-6636)</t>
    <phoneticPr fontId="3" type="noConversion"/>
  </si>
  <si>
    <t>4명</t>
    <phoneticPr fontId="3" type="noConversion"/>
  </si>
  <si>
    <t>업무 협의</t>
    <phoneticPr fontId="3" type="noConversion"/>
  </si>
  <si>
    <t>돋질로
(☎052-275-2677)</t>
    <phoneticPr fontId="3" type="noConversion"/>
  </si>
  <si>
    <t>3명</t>
    <phoneticPr fontId="3" type="noConversion"/>
  </si>
  <si>
    <t>대감당
(☎052-276-1121)</t>
    <phoneticPr fontId="3" type="noConversion"/>
  </si>
  <si>
    <t>몽중헌
(☎02-565-5757)</t>
    <phoneticPr fontId="3" type="noConversion"/>
  </si>
  <si>
    <t>2021년 2월 업무추진비 집행내역</t>
    <phoneticPr fontId="14" type="noConversion"/>
  </si>
  <si>
    <t>신명횟집
(☎052-298-7878)</t>
    <phoneticPr fontId="3" type="noConversion"/>
  </si>
  <si>
    <t>일성복집
(☎052-243-5622)</t>
    <phoneticPr fontId="3" type="noConversion"/>
  </si>
  <si>
    <t>함양집
(☎052-274-0100)</t>
    <phoneticPr fontId="3" type="noConversion"/>
  </si>
  <si>
    <t>수림복국
(☎052-224-0235)</t>
    <phoneticPr fontId="3" type="noConversion"/>
  </si>
  <si>
    <t>서강
(☎052-294-0306)</t>
    <phoneticPr fontId="3" type="noConversion"/>
  </si>
  <si>
    <t>2021년 3월 업무추진비 집행내역</t>
    <phoneticPr fontId="14" type="noConversion"/>
  </si>
  <si>
    <t>무주골
(☎052-243-2842)</t>
    <phoneticPr fontId="3" type="noConversion"/>
  </si>
  <si>
    <t>대포수산
(☎052-264-4672)</t>
    <phoneticPr fontId="3" type="noConversion"/>
  </si>
  <si>
    <t>카드 5건</t>
    <phoneticPr fontId="3" type="noConversion"/>
  </si>
  <si>
    <t>카드 5건</t>
    <phoneticPr fontId="3" type="noConversion"/>
  </si>
  <si>
    <t>기타 업무관계자</t>
  </si>
  <si>
    <t>2021년 4월 업무추진비 집행내역</t>
    <phoneticPr fontId="14" type="noConversion"/>
  </si>
  <si>
    <t>카드 1건</t>
    <phoneticPr fontId="3" type="noConversion"/>
  </si>
  <si>
    <t>2021년 5월 업무추진비 집행내역</t>
    <phoneticPr fontId="14" type="noConversion"/>
  </si>
  <si>
    <t>울산횟집
(☎052-243-2426)</t>
    <phoneticPr fontId="3" type="noConversion"/>
  </si>
  <si>
    <t>업무 협의</t>
    <phoneticPr fontId="3" type="noConversion"/>
  </si>
  <si>
    <t>독도초장
(☎052-298-9540)</t>
    <phoneticPr fontId="3" type="noConversion"/>
  </si>
  <si>
    <t>카드 4건</t>
    <phoneticPr fontId="3" type="noConversion"/>
  </si>
  <si>
    <t>와사비
(☎052-265-3030)</t>
    <phoneticPr fontId="3" type="noConversion"/>
  </si>
  <si>
    <t>용문
(☎052-244-9500)</t>
    <phoneticPr fontId="3" type="noConversion"/>
  </si>
  <si>
    <t>2021년 6월 업무추진비 집행내역</t>
    <phoneticPr fontId="14" type="noConversion"/>
  </si>
  <si>
    <t>카드 8건</t>
    <phoneticPr fontId="3" type="noConversion"/>
  </si>
  <si>
    <t>미강
(☎052-258-5552)</t>
    <phoneticPr fontId="3" type="noConversion"/>
  </si>
  <si>
    <t>비스트로 50
(☎02-753-7788)</t>
    <phoneticPr fontId="3" type="noConversion"/>
  </si>
  <si>
    <t>2021년 7월 업무추진비 집행내역</t>
    <phoneticPr fontId="14" type="noConversion"/>
  </si>
  <si>
    <t>다복
(☎052-245-5353)</t>
    <phoneticPr fontId="3" type="noConversion"/>
  </si>
  <si>
    <t>해초록
(☎02-554-5522)</t>
    <phoneticPr fontId="3" type="noConversion"/>
  </si>
  <si>
    <t>2021년 8월 업무추진비 집행내역</t>
    <phoneticPr fontId="14" type="noConversion"/>
  </si>
  <si>
    <t>도동산방
(☎052-254-7076)</t>
    <phoneticPr fontId="3" type="noConversion"/>
  </si>
  <si>
    <t>이화화로
(☎031-613-9724)</t>
    <phoneticPr fontId="3" type="noConversion"/>
  </si>
  <si>
    <t>직원 격려</t>
    <phoneticPr fontId="3" type="noConversion"/>
  </si>
  <si>
    <t>목련나무집
(☎02-738-3581)</t>
    <phoneticPr fontId="3" type="noConversion"/>
  </si>
  <si>
    <t>정부기관 업무관계자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</si>
</sst>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,###&quot;원&quot;"/>
    <numFmt numFmtId="180" formatCode="&quot;카&quot;&quot;드&quot;\ #&quot;건&quot;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16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80" fontId="4" fillId="0" borderId="2" xfId="2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sqref="A1:H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18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15" t="s">
        <v>3</v>
      </c>
      <c r="C5" s="15" t="s">
        <v>2</v>
      </c>
      <c r="D5" s="40"/>
      <c r="E5" s="40"/>
      <c r="F5" s="40"/>
      <c r="G5" s="40"/>
      <c r="H5" s="40"/>
    </row>
    <row r="6" spans="1:10" ht="51" customHeight="1">
      <c r="A6" s="7">
        <v>44215</v>
      </c>
      <c r="B6" s="8" t="s">
        <v>16</v>
      </c>
      <c r="C6" s="14" t="s">
        <v>19</v>
      </c>
      <c r="D6" s="4" t="s">
        <v>47</v>
      </c>
      <c r="E6" s="5" t="s">
        <v>17</v>
      </c>
      <c r="F6" s="5" t="s">
        <v>14</v>
      </c>
      <c r="G6" s="6" t="s">
        <v>20</v>
      </c>
      <c r="H6" s="13">
        <v>60000</v>
      </c>
    </row>
    <row r="7" spans="1:10" ht="51" customHeight="1">
      <c r="A7" s="22">
        <v>44215</v>
      </c>
      <c r="B7" s="8" t="s">
        <v>12</v>
      </c>
      <c r="C7" s="14" t="s">
        <v>15</v>
      </c>
      <c r="D7" s="4" t="s">
        <v>21</v>
      </c>
      <c r="E7" s="5" t="s">
        <v>13</v>
      </c>
      <c r="F7" s="5" t="s">
        <v>14</v>
      </c>
      <c r="G7" s="6" t="s">
        <v>22</v>
      </c>
      <c r="H7" s="13">
        <v>154000</v>
      </c>
    </row>
    <row r="8" spans="1:10" ht="51" customHeight="1">
      <c r="A8" s="22">
        <v>44216</v>
      </c>
      <c r="B8" s="8" t="s">
        <v>16</v>
      </c>
      <c r="C8" s="14" t="s">
        <v>23</v>
      </c>
      <c r="D8" s="4" t="s">
        <v>24</v>
      </c>
      <c r="E8" s="5" t="s">
        <v>17</v>
      </c>
      <c r="F8" s="5" t="s">
        <v>14</v>
      </c>
      <c r="G8" s="6" t="s">
        <v>25</v>
      </c>
      <c r="H8" s="13">
        <v>70000</v>
      </c>
    </row>
    <row r="9" spans="1:10" ht="51" customHeight="1">
      <c r="A9" s="7">
        <v>44221</v>
      </c>
      <c r="B9" s="8" t="s">
        <v>16</v>
      </c>
      <c r="C9" s="14" t="s">
        <v>23</v>
      </c>
      <c r="D9" s="4" t="s">
        <v>26</v>
      </c>
      <c r="E9" s="5" t="s">
        <v>17</v>
      </c>
      <c r="F9" s="5" t="s">
        <v>14</v>
      </c>
      <c r="G9" s="6" t="s">
        <v>22</v>
      </c>
      <c r="H9" s="13">
        <v>120000</v>
      </c>
    </row>
    <row r="10" spans="1:10" ht="51" customHeight="1">
      <c r="A10" s="7">
        <v>44224</v>
      </c>
      <c r="B10" s="8" t="s">
        <v>16</v>
      </c>
      <c r="C10" s="14" t="s">
        <v>23</v>
      </c>
      <c r="D10" s="4" t="s">
        <v>27</v>
      </c>
      <c r="E10" s="5" t="s">
        <v>17</v>
      </c>
      <c r="F10" s="5" t="s">
        <v>14</v>
      </c>
      <c r="G10" s="6" t="s">
        <v>22</v>
      </c>
      <c r="H10" s="13">
        <v>120000</v>
      </c>
    </row>
    <row r="11" spans="1:10" ht="51" customHeight="1">
      <c r="A11" s="41" t="s">
        <v>1</v>
      </c>
      <c r="B11" s="42"/>
      <c r="C11" s="9" t="str">
        <f>COUNTA(C6:C10)&amp;"건"</f>
        <v>5건</v>
      </c>
      <c r="D11" s="43" t="s">
        <v>0</v>
      </c>
      <c r="E11" s="43"/>
      <c r="F11" s="9" t="s">
        <v>37</v>
      </c>
      <c r="G11" s="16" t="s">
        <v>0</v>
      </c>
      <c r="H11" s="28">
        <f>SUM(H6:H10)</f>
        <v>524000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sqref="A1:H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28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17" t="s">
        <v>3</v>
      </c>
      <c r="C5" s="17" t="s">
        <v>2</v>
      </c>
      <c r="D5" s="40"/>
      <c r="E5" s="40"/>
      <c r="F5" s="40"/>
      <c r="G5" s="40"/>
      <c r="H5" s="40"/>
    </row>
    <row r="6" spans="1:10" ht="51" customHeight="1">
      <c r="A6" s="7">
        <v>44229</v>
      </c>
      <c r="B6" s="8" t="s">
        <v>12</v>
      </c>
      <c r="C6" s="14" t="s">
        <v>15</v>
      </c>
      <c r="D6" s="4" t="s">
        <v>29</v>
      </c>
      <c r="E6" s="5" t="s">
        <v>13</v>
      </c>
      <c r="F6" s="5" t="s">
        <v>14</v>
      </c>
      <c r="G6" s="6">
        <v>4</v>
      </c>
      <c r="H6" s="13">
        <v>132000</v>
      </c>
    </row>
    <row r="7" spans="1:10" ht="51" customHeight="1">
      <c r="A7" s="19">
        <v>44231</v>
      </c>
      <c r="B7" s="8" t="s">
        <v>12</v>
      </c>
      <c r="C7" s="14" t="s">
        <v>15</v>
      </c>
      <c r="D7" s="4" t="s">
        <v>30</v>
      </c>
      <c r="E7" s="5" t="s">
        <v>13</v>
      </c>
      <c r="F7" s="5" t="s">
        <v>14</v>
      </c>
      <c r="G7" s="6" t="s">
        <v>22</v>
      </c>
      <c r="H7" s="13">
        <v>216000</v>
      </c>
    </row>
    <row r="8" spans="1:10" ht="51" customHeight="1">
      <c r="A8" s="19">
        <v>44235</v>
      </c>
      <c r="B8" s="8" t="s">
        <v>16</v>
      </c>
      <c r="C8" s="14" t="s">
        <v>19</v>
      </c>
      <c r="D8" s="4" t="s">
        <v>31</v>
      </c>
      <c r="E8" s="27" t="s">
        <v>39</v>
      </c>
      <c r="F8" s="5" t="s">
        <v>14</v>
      </c>
      <c r="G8" s="6">
        <v>2</v>
      </c>
      <c r="H8" s="13">
        <v>39000</v>
      </c>
    </row>
    <row r="9" spans="1:10" ht="51" customHeight="1">
      <c r="A9" s="7">
        <v>44251</v>
      </c>
      <c r="B9" s="8" t="s">
        <v>12</v>
      </c>
      <c r="C9" s="14" t="s">
        <v>15</v>
      </c>
      <c r="D9" s="4" t="s">
        <v>32</v>
      </c>
      <c r="E9" s="5" t="s">
        <v>13</v>
      </c>
      <c r="F9" s="5" t="s">
        <v>14</v>
      </c>
      <c r="G9" s="6">
        <v>4</v>
      </c>
      <c r="H9" s="13">
        <v>152000</v>
      </c>
    </row>
    <row r="10" spans="1:10" ht="51" customHeight="1">
      <c r="A10" s="7">
        <v>44251</v>
      </c>
      <c r="B10" s="8" t="s">
        <v>12</v>
      </c>
      <c r="C10" s="14" t="s">
        <v>15</v>
      </c>
      <c r="D10" s="4" t="s">
        <v>33</v>
      </c>
      <c r="E10" s="5" t="s">
        <v>13</v>
      </c>
      <c r="F10" s="5" t="s">
        <v>14</v>
      </c>
      <c r="G10" s="6" t="s">
        <v>22</v>
      </c>
      <c r="H10" s="13">
        <v>294000</v>
      </c>
    </row>
    <row r="11" spans="1:10" ht="51" customHeight="1">
      <c r="A11" s="41" t="s">
        <v>1</v>
      </c>
      <c r="B11" s="42"/>
      <c r="C11" s="9" t="str">
        <f>COUNTA(C6:C10)&amp;"건"</f>
        <v>5건</v>
      </c>
      <c r="D11" s="43" t="s">
        <v>0</v>
      </c>
      <c r="E11" s="43"/>
      <c r="F11" s="9" t="s">
        <v>38</v>
      </c>
      <c r="G11" s="18" t="s">
        <v>0</v>
      </c>
      <c r="H11" s="28">
        <f>SUM(H6:H10)</f>
        <v>833000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sqref="A1:H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34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20" t="s">
        <v>3</v>
      </c>
      <c r="C5" s="20" t="s">
        <v>2</v>
      </c>
      <c r="D5" s="40"/>
      <c r="E5" s="40"/>
      <c r="F5" s="40"/>
      <c r="G5" s="40"/>
      <c r="H5" s="40"/>
    </row>
    <row r="6" spans="1:10" ht="51" customHeight="1">
      <c r="A6" s="7">
        <v>44259</v>
      </c>
      <c r="B6" s="8" t="s">
        <v>12</v>
      </c>
      <c r="C6" s="14" t="s">
        <v>15</v>
      </c>
      <c r="D6" s="4" t="s">
        <v>31</v>
      </c>
      <c r="E6" s="5" t="s">
        <v>13</v>
      </c>
      <c r="F6" s="5" t="s">
        <v>14</v>
      </c>
      <c r="G6" s="6">
        <v>4</v>
      </c>
      <c r="H6" s="13">
        <v>72000</v>
      </c>
    </row>
    <row r="7" spans="1:10" ht="51" customHeight="1">
      <c r="A7" s="19">
        <v>44260</v>
      </c>
      <c r="B7" s="8" t="s">
        <v>16</v>
      </c>
      <c r="C7" s="14" t="s">
        <v>19</v>
      </c>
      <c r="D7" s="4" t="s">
        <v>27</v>
      </c>
      <c r="E7" s="5" t="s">
        <v>39</v>
      </c>
      <c r="F7" s="5" t="s">
        <v>14</v>
      </c>
      <c r="G7" s="6">
        <v>3</v>
      </c>
      <c r="H7" s="13">
        <v>91000</v>
      </c>
    </row>
    <row r="8" spans="1:10" ht="51" customHeight="1">
      <c r="A8" s="19">
        <v>44266</v>
      </c>
      <c r="B8" s="8" t="s">
        <v>12</v>
      </c>
      <c r="C8" s="14" t="s">
        <v>15</v>
      </c>
      <c r="D8" s="4" t="s">
        <v>35</v>
      </c>
      <c r="E8" s="5" t="s">
        <v>13</v>
      </c>
      <c r="F8" s="5" t="s">
        <v>14</v>
      </c>
      <c r="G8" s="6">
        <v>4</v>
      </c>
      <c r="H8" s="13">
        <v>118000</v>
      </c>
    </row>
    <row r="9" spans="1:10" ht="51" customHeight="1">
      <c r="A9" s="19">
        <v>44279</v>
      </c>
      <c r="B9" s="8" t="s">
        <v>12</v>
      </c>
      <c r="C9" s="14" t="s">
        <v>15</v>
      </c>
      <c r="D9" s="4" t="s">
        <v>36</v>
      </c>
      <c r="E9" s="5" t="s">
        <v>13</v>
      </c>
      <c r="F9" s="5" t="s">
        <v>14</v>
      </c>
      <c r="G9" s="6">
        <v>4</v>
      </c>
      <c r="H9" s="13">
        <v>200000</v>
      </c>
    </row>
    <row r="10" spans="1:10" ht="51" customHeight="1">
      <c r="A10" s="7">
        <v>44286</v>
      </c>
      <c r="B10" s="8" t="s">
        <v>12</v>
      </c>
      <c r="C10" s="14" t="s">
        <v>15</v>
      </c>
      <c r="D10" s="4" t="s">
        <v>26</v>
      </c>
      <c r="E10" s="5" t="s">
        <v>13</v>
      </c>
      <c r="F10" s="5" t="s">
        <v>14</v>
      </c>
      <c r="G10" s="6" t="s">
        <v>22</v>
      </c>
      <c r="H10" s="13">
        <v>215000</v>
      </c>
    </row>
    <row r="11" spans="1:10" ht="51" customHeight="1">
      <c r="A11" s="41" t="s">
        <v>1</v>
      </c>
      <c r="B11" s="42"/>
      <c r="C11" s="9" t="str">
        <f>COUNTA(C6:C10)&amp;"건"</f>
        <v>5건</v>
      </c>
      <c r="D11" s="43" t="s">
        <v>0</v>
      </c>
      <c r="E11" s="43"/>
      <c r="F11" s="9" t="s">
        <v>38</v>
      </c>
      <c r="G11" s="21" t="s">
        <v>0</v>
      </c>
      <c r="H11" s="29">
        <f>SUM(H6:H10)</f>
        <v>696000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74" zoomScaleNormal="74" workbookViewId="0">
      <selection sqref="A1:H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40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23" t="s">
        <v>3</v>
      </c>
      <c r="C5" s="23" t="s">
        <v>2</v>
      </c>
      <c r="D5" s="40"/>
      <c r="E5" s="40"/>
      <c r="F5" s="40"/>
      <c r="G5" s="40"/>
      <c r="H5" s="40"/>
    </row>
    <row r="6" spans="1:10" ht="51" customHeight="1">
      <c r="A6" s="7">
        <v>44307</v>
      </c>
      <c r="B6" s="8" t="s">
        <v>12</v>
      </c>
      <c r="C6" s="14" t="s">
        <v>15</v>
      </c>
      <c r="D6" s="4" t="s">
        <v>48</v>
      </c>
      <c r="E6" s="5" t="s">
        <v>13</v>
      </c>
      <c r="F6" s="5" t="s">
        <v>14</v>
      </c>
      <c r="G6" s="6">
        <v>4</v>
      </c>
      <c r="H6" s="13">
        <v>78000</v>
      </c>
    </row>
    <row r="7" spans="1:10" ht="51" customHeight="1">
      <c r="A7" s="41" t="s">
        <v>1</v>
      </c>
      <c r="B7" s="42"/>
      <c r="C7" s="9" t="str">
        <f>COUNTA(C6:C6)&amp;"건"</f>
        <v>1건</v>
      </c>
      <c r="D7" s="43" t="s">
        <v>0</v>
      </c>
      <c r="E7" s="43"/>
      <c r="F7" s="9" t="s">
        <v>41</v>
      </c>
      <c r="G7" s="24" t="s">
        <v>0</v>
      </c>
      <c r="H7" s="29">
        <f>SUM(H6:H6)</f>
        <v>78000</v>
      </c>
    </row>
    <row r="8" spans="1:10">
      <c r="J8" s="10"/>
    </row>
    <row r="9" spans="1:10">
      <c r="J9" s="12"/>
    </row>
    <row r="10" spans="1:10">
      <c r="H10" s="11"/>
    </row>
    <row r="11" spans="1:10">
      <c r="H11" s="12"/>
    </row>
    <row r="12" spans="1:10">
      <c r="J12" s="10"/>
    </row>
  </sheetData>
  <mergeCells count="10">
    <mergeCell ref="A1:H1"/>
    <mergeCell ref="H4:H5"/>
    <mergeCell ref="A7:B7"/>
    <mergeCell ref="D7:E7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4" zoomScaleNormal="74" workbookViewId="0">
      <selection sqref="A1:H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42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25" t="s">
        <v>3</v>
      </c>
      <c r="C5" s="25" t="s">
        <v>2</v>
      </c>
      <c r="D5" s="40"/>
      <c r="E5" s="40"/>
      <c r="F5" s="40"/>
      <c r="G5" s="40"/>
      <c r="H5" s="40"/>
    </row>
    <row r="6" spans="1:10" ht="51" customHeight="1">
      <c r="A6" s="7">
        <v>44322</v>
      </c>
      <c r="B6" s="8" t="s">
        <v>12</v>
      </c>
      <c r="C6" s="14" t="s">
        <v>15</v>
      </c>
      <c r="D6" s="4" t="s">
        <v>21</v>
      </c>
      <c r="E6" s="5" t="s">
        <v>13</v>
      </c>
      <c r="F6" s="5" t="s">
        <v>14</v>
      </c>
      <c r="G6" s="6">
        <v>4</v>
      </c>
      <c r="H6" s="13">
        <v>136000</v>
      </c>
    </row>
    <row r="7" spans="1:10" ht="51" customHeight="1">
      <c r="A7" s="7">
        <v>44327</v>
      </c>
      <c r="B7" s="8" t="s">
        <v>12</v>
      </c>
      <c r="C7" s="14" t="s">
        <v>15</v>
      </c>
      <c r="D7" s="4" t="s">
        <v>43</v>
      </c>
      <c r="E7" s="5" t="s">
        <v>13</v>
      </c>
      <c r="F7" s="5" t="s">
        <v>14</v>
      </c>
      <c r="G7" s="6">
        <v>4</v>
      </c>
      <c r="H7" s="13">
        <v>76000</v>
      </c>
    </row>
    <row r="8" spans="1:10" ht="51" customHeight="1">
      <c r="A8" s="7">
        <v>44329</v>
      </c>
      <c r="B8" s="8" t="s">
        <v>16</v>
      </c>
      <c r="C8" s="14" t="s">
        <v>44</v>
      </c>
      <c r="D8" s="4" t="s">
        <v>32</v>
      </c>
      <c r="E8" s="5" t="s">
        <v>39</v>
      </c>
      <c r="F8" s="5" t="s">
        <v>14</v>
      </c>
      <c r="G8" s="6">
        <v>3</v>
      </c>
      <c r="H8" s="13">
        <v>100000</v>
      </c>
    </row>
    <row r="9" spans="1:10" ht="51" customHeight="1">
      <c r="A9" s="7">
        <v>44341</v>
      </c>
      <c r="B9" s="8" t="s">
        <v>12</v>
      </c>
      <c r="C9" s="14" t="s">
        <v>15</v>
      </c>
      <c r="D9" s="4" t="s">
        <v>45</v>
      </c>
      <c r="E9" s="5" t="s">
        <v>13</v>
      </c>
      <c r="F9" s="5" t="s">
        <v>14</v>
      </c>
      <c r="G9" s="6">
        <v>4</v>
      </c>
      <c r="H9" s="13">
        <v>149000</v>
      </c>
    </row>
    <row r="10" spans="1:10" ht="51" customHeight="1">
      <c r="A10" s="41" t="s">
        <v>1</v>
      </c>
      <c r="B10" s="42"/>
      <c r="C10" s="9" t="str">
        <f>COUNTA(C6:C9)&amp;"건"</f>
        <v>4건</v>
      </c>
      <c r="D10" s="43" t="s">
        <v>0</v>
      </c>
      <c r="E10" s="43"/>
      <c r="F10" s="9" t="s">
        <v>46</v>
      </c>
      <c r="G10" s="26" t="s">
        <v>0</v>
      </c>
      <c r="H10" s="30">
        <f>SUM(H6:H9)</f>
        <v>461000</v>
      </c>
    </row>
    <row r="11" spans="1:10">
      <c r="J11" s="10"/>
    </row>
    <row r="12" spans="1:10">
      <c r="J12" s="12"/>
    </row>
    <row r="13" spans="1:10">
      <c r="H13" s="11"/>
    </row>
    <row r="14" spans="1:10">
      <c r="H14" s="12"/>
    </row>
    <row r="15" spans="1:10">
      <c r="J15" s="10"/>
    </row>
  </sheetData>
  <mergeCells count="10">
    <mergeCell ref="A1:H1"/>
    <mergeCell ref="H4:H5"/>
    <mergeCell ref="A10:B10"/>
    <mergeCell ref="D10:E10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74" zoomScaleNormal="74" workbookViewId="0">
      <selection activeCell="A11" sqref="A11:XFD1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49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31" t="s">
        <v>3</v>
      </c>
      <c r="C5" s="31" t="s">
        <v>2</v>
      </c>
      <c r="D5" s="40"/>
      <c r="E5" s="40"/>
      <c r="F5" s="40"/>
      <c r="G5" s="40"/>
      <c r="H5" s="40"/>
    </row>
    <row r="6" spans="1:10" ht="51" customHeight="1">
      <c r="A6" s="7">
        <v>44348</v>
      </c>
      <c r="B6" s="8" t="s">
        <v>16</v>
      </c>
      <c r="C6" s="14" t="s">
        <v>19</v>
      </c>
      <c r="D6" s="4" t="s">
        <v>32</v>
      </c>
      <c r="E6" s="5" t="s">
        <v>39</v>
      </c>
      <c r="F6" s="5" t="s">
        <v>14</v>
      </c>
      <c r="G6" s="6">
        <v>3</v>
      </c>
      <c r="H6" s="13">
        <v>80000</v>
      </c>
    </row>
    <row r="7" spans="1:10" ht="51" customHeight="1">
      <c r="A7" s="7">
        <v>44349</v>
      </c>
      <c r="B7" s="8" t="s">
        <v>12</v>
      </c>
      <c r="C7" s="14" t="s">
        <v>15</v>
      </c>
      <c r="D7" s="4" t="s">
        <v>26</v>
      </c>
      <c r="E7" s="5" t="s">
        <v>13</v>
      </c>
      <c r="F7" s="5" t="s">
        <v>14</v>
      </c>
      <c r="G7" s="6">
        <v>4</v>
      </c>
      <c r="H7" s="13">
        <v>100000</v>
      </c>
    </row>
    <row r="8" spans="1:10" ht="51" customHeight="1">
      <c r="A8" s="7">
        <v>44349</v>
      </c>
      <c r="B8" s="8" t="s">
        <v>12</v>
      </c>
      <c r="C8" s="14" t="s">
        <v>15</v>
      </c>
      <c r="D8" s="4" t="s">
        <v>48</v>
      </c>
      <c r="E8" s="5" t="s">
        <v>13</v>
      </c>
      <c r="F8" s="5" t="s">
        <v>14</v>
      </c>
      <c r="G8" s="6">
        <v>4</v>
      </c>
      <c r="H8" s="13">
        <v>285000</v>
      </c>
    </row>
    <row r="9" spans="1:10" ht="51" customHeight="1">
      <c r="A9" s="7">
        <v>44350</v>
      </c>
      <c r="B9" s="8" t="s">
        <v>12</v>
      </c>
      <c r="C9" s="14" t="s">
        <v>15</v>
      </c>
      <c r="D9" s="4" t="s">
        <v>35</v>
      </c>
      <c r="E9" s="5" t="s">
        <v>13</v>
      </c>
      <c r="F9" s="5" t="s">
        <v>14</v>
      </c>
      <c r="G9" s="6">
        <v>4</v>
      </c>
      <c r="H9" s="13">
        <v>156000</v>
      </c>
    </row>
    <row r="10" spans="1:10" ht="51" customHeight="1">
      <c r="A10" s="7">
        <v>44351</v>
      </c>
      <c r="B10" s="8" t="s">
        <v>12</v>
      </c>
      <c r="C10" s="14" t="s">
        <v>15</v>
      </c>
      <c r="D10" s="4" t="s">
        <v>33</v>
      </c>
      <c r="E10" s="5" t="s">
        <v>13</v>
      </c>
      <c r="F10" s="5" t="s">
        <v>14</v>
      </c>
      <c r="G10" s="6">
        <v>4</v>
      </c>
      <c r="H10" s="13">
        <v>131000</v>
      </c>
    </row>
    <row r="11" spans="1:10" ht="51" customHeight="1">
      <c r="A11" s="7">
        <v>44364</v>
      </c>
      <c r="B11" s="8" t="s">
        <v>12</v>
      </c>
      <c r="C11" s="14" t="s">
        <v>15</v>
      </c>
      <c r="D11" s="4" t="s">
        <v>35</v>
      </c>
      <c r="E11" s="5" t="s">
        <v>13</v>
      </c>
      <c r="F11" s="5" t="s">
        <v>14</v>
      </c>
      <c r="G11" s="6">
        <v>4</v>
      </c>
      <c r="H11" s="13">
        <v>138000</v>
      </c>
    </row>
    <row r="12" spans="1:10" ht="51" customHeight="1">
      <c r="A12" s="7">
        <v>44365</v>
      </c>
      <c r="B12" s="8" t="s">
        <v>16</v>
      </c>
      <c r="C12" s="14" t="s">
        <v>19</v>
      </c>
      <c r="D12" s="4" t="s">
        <v>52</v>
      </c>
      <c r="E12" s="5" t="s">
        <v>39</v>
      </c>
      <c r="F12" s="5" t="s">
        <v>14</v>
      </c>
      <c r="G12" s="6">
        <v>3</v>
      </c>
      <c r="H12" s="13">
        <v>90000</v>
      </c>
    </row>
    <row r="13" spans="1:10" ht="51" customHeight="1">
      <c r="A13" s="7">
        <v>44375</v>
      </c>
      <c r="B13" s="8" t="s">
        <v>16</v>
      </c>
      <c r="C13" s="14" t="s">
        <v>19</v>
      </c>
      <c r="D13" s="4" t="s">
        <v>51</v>
      </c>
      <c r="E13" s="5" t="s">
        <v>39</v>
      </c>
      <c r="F13" s="5" t="s">
        <v>14</v>
      </c>
      <c r="G13" s="6">
        <v>3</v>
      </c>
      <c r="H13" s="13">
        <v>61000</v>
      </c>
    </row>
    <row r="14" spans="1:10" ht="51" customHeight="1">
      <c r="A14" s="41" t="s">
        <v>1</v>
      </c>
      <c r="B14" s="42"/>
      <c r="C14" s="9" t="str">
        <f>COUNTA(C6:C13)&amp;"건"</f>
        <v>8건</v>
      </c>
      <c r="D14" s="43" t="s">
        <v>0</v>
      </c>
      <c r="E14" s="43"/>
      <c r="F14" s="9" t="s">
        <v>50</v>
      </c>
      <c r="G14" s="32" t="s">
        <v>0</v>
      </c>
      <c r="H14" s="30">
        <f>SUM(H6:H13)</f>
        <v>1041000</v>
      </c>
    </row>
    <row r="15" spans="1:10">
      <c r="J15" s="10"/>
    </row>
    <row r="16" spans="1:10">
      <c r="J16" s="12"/>
    </row>
    <row r="17" spans="8:10">
      <c r="H17" s="11"/>
    </row>
    <row r="18" spans="8:10">
      <c r="H18" s="12"/>
    </row>
    <row r="19" spans="8:10">
      <c r="J19" s="10"/>
    </row>
  </sheetData>
  <mergeCells count="10">
    <mergeCell ref="A1:H1"/>
    <mergeCell ref="H4:H5"/>
    <mergeCell ref="A14:B14"/>
    <mergeCell ref="D14:E14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3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3">
      <formula1>"정부기관 업무관계자,내부임직원, 대외기관 업무관계자, 기타 업무관계자"</formula1>
    </dataValidation>
    <dataValidation type="list" allowBlank="1" showInputMessage="1" showErrorMessage="1" sqref="F6:F13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4" zoomScaleNormal="74" workbookViewId="0">
      <selection activeCell="C21" sqref="C2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53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33" t="s">
        <v>3</v>
      </c>
      <c r="C5" s="33" t="s">
        <v>2</v>
      </c>
      <c r="D5" s="40"/>
      <c r="E5" s="40"/>
      <c r="F5" s="40"/>
      <c r="G5" s="40"/>
      <c r="H5" s="40"/>
    </row>
    <row r="6" spans="1:10" ht="51" customHeight="1">
      <c r="A6" s="7">
        <v>44383</v>
      </c>
      <c r="B6" s="8" t="s">
        <v>16</v>
      </c>
      <c r="C6" s="14" t="s">
        <v>19</v>
      </c>
      <c r="D6" s="4" t="s">
        <v>52</v>
      </c>
      <c r="E6" s="5" t="s">
        <v>39</v>
      </c>
      <c r="F6" s="5" t="s">
        <v>14</v>
      </c>
      <c r="G6" s="6">
        <v>4</v>
      </c>
      <c r="H6" s="13">
        <v>120000</v>
      </c>
    </row>
    <row r="7" spans="1:10" ht="51" customHeight="1">
      <c r="A7" s="7">
        <v>44385</v>
      </c>
      <c r="B7" s="8" t="s">
        <v>12</v>
      </c>
      <c r="C7" s="14" t="s">
        <v>15</v>
      </c>
      <c r="D7" s="4" t="s">
        <v>48</v>
      </c>
      <c r="E7" s="5" t="s">
        <v>13</v>
      </c>
      <c r="F7" s="5" t="s">
        <v>14</v>
      </c>
      <c r="G7" s="6">
        <v>4</v>
      </c>
      <c r="H7" s="13">
        <v>155000</v>
      </c>
    </row>
    <row r="8" spans="1:10" ht="51" customHeight="1">
      <c r="A8" s="7">
        <v>44392</v>
      </c>
      <c r="B8" s="8" t="s">
        <v>16</v>
      </c>
      <c r="C8" s="14" t="s">
        <v>19</v>
      </c>
      <c r="D8" s="4" t="s">
        <v>35</v>
      </c>
      <c r="E8" s="5" t="s">
        <v>39</v>
      </c>
      <c r="F8" s="5" t="s">
        <v>14</v>
      </c>
      <c r="G8" s="6">
        <v>4</v>
      </c>
      <c r="H8" s="13">
        <v>98000</v>
      </c>
    </row>
    <row r="9" spans="1:10" ht="51" customHeight="1">
      <c r="A9" s="7">
        <v>44400</v>
      </c>
      <c r="B9" s="8" t="s">
        <v>16</v>
      </c>
      <c r="C9" s="14" t="s">
        <v>19</v>
      </c>
      <c r="D9" s="4" t="s">
        <v>55</v>
      </c>
      <c r="E9" s="5" t="s">
        <v>39</v>
      </c>
      <c r="F9" s="5" t="s">
        <v>14</v>
      </c>
      <c r="G9" s="6">
        <v>2</v>
      </c>
      <c r="H9" s="13">
        <v>120000</v>
      </c>
    </row>
    <row r="10" spans="1:10" ht="51" customHeight="1">
      <c r="A10" s="7">
        <v>44404</v>
      </c>
      <c r="B10" s="8" t="s">
        <v>16</v>
      </c>
      <c r="C10" s="14" t="s">
        <v>19</v>
      </c>
      <c r="D10" s="4" t="s">
        <v>31</v>
      </c>
      <c r="E10" s="5" t="s">
        <v>39</v>
      </c>
      <c r="F10" s="5" t="s">
        <v>14</v>
      </c>
      <c r="G10" s="6">
        <v>3</v>
      </c>
      <c r="H10" s="13">
        <v>90000</v>
      </c>
    </row>
    <row r="11" spans="1:10" ht="51" customHeight="1">
      <c r="A11" s="7">
        <v>44405</v>
      </c>
      <c r="B11" s="8" t="s">
        <v>16</v>
      </c>
      <c r="C11" s="14" t="s">
        <v>19</v>
      </c>
      <c r="D11" s="4" t="s">
        <v>31</v>
      </c>
      <c r="E11" s="5" t="s">
        <v>17</v>
      </c>
      <c r="F11" s="5" t="s">
        <v>14</v>
      </c>
      <c r="G11" s="6">
        <v>3</v>
      </c>
      <c r="H11" s="13">
        <v>90000</v>
      </c>
    </row>
    <row r="12" spans="1:10" ht="51" customHeight="1">
      <c r="A12" s="7">
        <v>44406</v>
      </c>
      <c r="B12" s="8" t="s">
        <v>16</v>
      </c>
      <c r="C12" s="14" t="s">
        <v>19</v>
      </c>
      <c r="D12" s="4" t="s">
        <v>54</v>
      </c>
      <c r="E12" s="5" t="s">
        <v>17</v>
      </c>
      <c r="F12" s="5" t="s">
        <v>14</v>
      </c>
      <c r="G12" s="6">
        <v>2</v>
      </c>
      <c r="H12" s="13">
        <v>54000</v>
      </c>
    </row>
    <row r="13" spans="1:10" ht="51" customHeight="1">
      <c r="A13" s="41" t="s">
        <v>1</v>
      </c>
      <c r="B13" s="42"/>
      <c r="C13" s="9" t="str">
        <f>COUNTA(C6:C12)&amp;"건"</f>
        <v>7건</v>
      </c>
      <c r="D13" s="43" t="s">
        <v>0</v>
      </c>
      <c r="E13" s="43"/>
      <c r="F13" s="37">
        <f>COUNTA(F6:F12)</f>
        <v>7</v>
      </c>
      <c r="G13" s="34" t="s">
        <v>0</v>
      </c>
      <c r="H13" s="30">
        <f>SUM(H6:H12)</f>
        <v>727000</v>
      </c>
    </row>
    <row r="14" spans="1:10">
      <c r="J14" s="10"/>
    </row>
    <row r="15" spans="1:10">
      <c r="J15" s="12"/>
    </row>
    <row r="16" spans="1:10">
      <c r="H16" s="11"/>
    </row>
    <row r="17" spans="8:10">
      <c r="H17" s="12"/>
    </row>
    <row r="18" spans="8:10">
      <c r="J18" s="10"/>
    </row>
  </sheetData>
  <mergeCells count="10">
    <mergeCell ref="A1:H1"/>
    <mergeCell ref="H4:H5"/>
    <mergeCell ref="A13:B13"/>
    <mergeCell ref="D13:E13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2">
      <formula1>"카드, 현금"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</dataValidations>
  <pageMargins left="0.25" right="0.25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74" zoomScaleNormal="74" workbookViewId="0">
      <selection activeCell="H4" sqref="H4:H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8" t="s">
        <v>56</v>
      </c>
      <c r="B1" s="38"/>
      <c r="C1" s="38"/>
      <c r="D1" s="38"/>
      <c r="E1" s="38"/>
      <c r="F1" s="38"/>
      <c r="G1" s="38"/>
      <c r="H1" s="38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9" t="s">
        <v>10</v>
      </c>
      <c r="B4" s="39" t="s">
        <v>9</v>
      </c>
      <c r="C4" s="39"/>
      <c r="D4" s="39" t="s">
        <v>8</v>
      </c>
      <c r="E4" s="39" t="s">
        <v>7</v>
      </c>
      <c r="F4" s="39" t="s">
        <v>6</v>
      </c>
      <c r="G4" s="39" t="s">
        <v>5</v>
      </c>
      <c r="H4" s="39" t="s">
        <v>4</v>
      </c>
    </row>
    <row r="5" spans="1:10">
      <c r="A5" s="44"/>
      <c r="B5" s="35" t="s">
        <v>3</v>
      </c>
      <c r="C5" s="35" t="s">
        <v>2</v>
      </c>
      <c r="D5" s="40"/>
      <c r="E5" s="40"/>
      <c r="F5" s="40"/>
      <c r="G5" s="40"/>
      <c r="H5" s="40"/>
    </row>
    <row r="6" spans="1:10" ht="51" customHeight="1">
      <c r="A6" s="7">
        <v>44410</v>
      </c>
      <c r="B6" s="8" t="s">
        <v>16</v>
      </c>
      <c r="C6" s="14" t="s">
        <v>19</v>
      </c>
      <c r="D6" s="4" t="s">
        <v>31</v>
      </c>
      <c r="E6" s="5" t="s">
        <v>39</v>
      </c>
      <c r="F6" s="5" t="s">
        <v>14</v>
      </c>
      <c r="G6" s="6">
        <v>3</v>
      </c>
      <c r="H6" s="13">
        <v>90000</v>
      </c>
    </row>
    <row r="7" spans="1:10" ht="51" customHeight="1">
      <c r="A7" s="7">
        <v>44419</v>
      </c>
      <c r="B7" s="8" t="s">
        <v>16</v>
      </c>
      <c r="C7" s="14" t="s">
        <v>19</v>
      </c>
      <c r="D7" s="4" t="s">
        <v>57</v>
      </c>
      <c r="E7" s="5" t="s">
        <v>39</v>
      </c>
      <c r="F7" s="5" t="s">
        <v>14</v>
      </c>
      <c r="G7" s="6">
        <v>4</v>
      </c>
      <c r="H7" s="13">
        <v>232000</v>
      </c>
    </row>
    <row r="8" spans="1:10" ht="51" customHeight="1">
      <c r="A8" s="7">
        <v>44421</v>
      </c>
      <c r="B8" s="8" t="s">
        <v>16</v>
      </c>
      <c r="C8" s="14" t="s">
        <v>19</v>
      </c>
      <c r="D8" s="4" t="s">
        <v>58</v>
      </c>
      <c r="E8" s="5" t="s">
        <v>39</v>
      </c>
      <c r="F8" s="5" t="s">
        <v>14</v>
      </c>
      <c r="G8" s="6">
        <v>2</v>
      </c>
      <c r="H8" s="13">
        <v>124000</v>
      </c>
    </row>
    <row r="9" spans="1:10" ht="51" customHeight="1">
      <c r="A9" s="7">
        <v>44427</v>
      </c>
      <c r="B9" s="8" t="s">
        <v>12</v>
      </c>
      <c r="C9" s="14" t="s">
        <v>59</v>
      </c>
      <c r="D9" s="4" t="s">
        <v>32</v>
      </c>
      <c r="E9" s="5" t="s">
        <v>13</v>
      </c>
      <c r="F9" s="5" t="s">
        <v>14</v>
      </c>
      <c r="G9" s="6">
        <v>2</v>
      </c>
      <c r="H9" s="13">
        <v>80000</v>
      </c>
    </row>
    <row r="10" spans="1:10" ht="51" customHeight="1">
      <c r="A10" s="7">
        <v>44428</v>
      </c>
      <c r="B10" s="8" t="s">
        <v>12</v>
      </c>
      <c r="C10" s="14" t="s">
        <v>59</v>
      </c>
      <c r="D10" s="4" t="s">
        <v>51</v>
      </c>
      <c r="E10" s="5" t="s">
        <v>13</v>
      </c>
      <c r="F10" s="5" t="s">
        <v>14</v>
      </c>
      <c r="G10" s="6">
        <v>2</v>
      </c>
      <c r="H10" s="13">
        <v>110000</v>
      </c>
    </row>
    <row r="11" spans="1:10" ht="51" customHeight="1">
      <c r="A11" s="7">
        <v>44432</v>
      </c>
      <c r="B11" s="8" t="s">
        <v>16</v>
      </c>
      <c r="C11" s="14" t="s">
        <v>19</v>
      </c>
      <c r="D11" s="4" t="s">
        <v>60</v>
      </c>
      <c r="E11" s="5" t="s">
        <v>61</v>
      </c>
      <c r="F11" s="5" t="s">
        <v>14</v>
      </c>
      <c r="G11" s="6">
        <v>2</v>
      </c>
      <c r="H11" s="13">
        <v>60000</v>
      </c>
    </row>
    <row r="12" spans="1:10" ht="51" customHeight="1">
      <c r="A12" s="41" t="s">
        <v>1</v>
      </c>
      <c r="B12" s="42"/>
      <c r="C12" s="9" t="str">
        <f>COUNTA(C6:C11)&amp;"건"</f>
        <v>6건</v>
      </c>
      <c r="D12" s="43" t="s">
        <v>0</v>
      </c>
      <c r="E12" s="43"/>
      <c r="F12" s="37">
        <f>COUNTA(F6:F11)</f>
        <v>6</v>
      </c>
      <c r="G12" s="36" t="s">
        <v>0</v>
      </c>
      <c r="H12" s="30">
        <f>SUM(H6:H11)</f>
        <v>696000</v>
      </c>
    </row>
    <row r="13" spans="1:10">
      <c r="J13" s="10"/>
    </row>
    <row r="14" spans="1:10">
      <c r="J14" s="12"/>
    </row>
    <row r="15" spans="1:10">
      <c r="H15" s="11"/>
    </row>
    <row r="16" spans="1:10">
      <c r="H16" s="12"/>
    </row>
    <row r="17" spans="10:10">
      <c r="J17" s="10"/>
    </row>
  </sheetData>
  <mergeCells count="10">
    <mergeCell ref="H4:H5"/>
    <mergeCell ref="A12:B12"/>
    <mergeCell ref="D12:E12"/>
    <mergeCell ref="A1:H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2021-09-03T07:41:23Z</cp:lastPrinted>
  <dcterms:created xsi:type="dcterms:W3CDTF">2015-02-04T02:00:27Z</dcterms:created>
  <dcterms:modified xsi:type="dcterms:W3CDTF">2021-09-09T07:03:37Z</dcterms:modified>
</cp:coreProperties>
</file>